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formacja_dodatkowa" sheetId="1" r:id="rId1"/>
  </sheets>
  <definedNames>
    <definedName name="_xlnm.Print_Area" localSheetId="0">'Informacja_dodatkowa'!$A$1:$K$307</definedName>
  </definedNames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27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37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27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27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<sst xmlns="http://schemas.openxmlformats.org/spreadsheetml/2006/main" count="285" uniqueCount="197">
  <si>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</si>
  <si>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</si>
  <si>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</si>
  <si>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</si>
  <si>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</si>
  <si>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</si>
  <si>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</si>
  <si>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</si>
  <si>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</si>
  <si>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</si>
  <si>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</si>
  <si>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</si>
  <si>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</si>
  <si>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</si>
  <si>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</si>
  <si>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</si>
  <si>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</si>
  <si>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</si>
  <si>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</si>
  <si>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</si>
  <si>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</si>
  <si>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</si>
  <si>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</si>
  <si>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</si>
  <si>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</si>
  <si>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</si>
  <si>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</si>
  <si>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</si>
  <si>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</si>
  <si>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</si>
  <si>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</si>
  <si>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</si>
  <si>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</si>
  <si>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</si>
  <si>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</si>
  <si>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</si>
  <si>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</si>
  <si>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</si>
  <si>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</si>
  <si>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</si>
  <si>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</si>
  <si>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</si>
  <si>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</si>
  <si>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</si>
  <si>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</si>
  <si>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</si>
  <si>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</si>
  <si>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</si>
  <si>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</si>
  <si>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</si>
  <si>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</si>
  <si>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</si>
  <si>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</si>
  <si>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</si>
  <si>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</si>
  <si>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</si>
  <si>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</si>
  <si>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</si>
  <si>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</si>
  <si>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</si>
  <si>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</si>
  <si>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</si>
  <si>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</si>
  <si>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</si>
  <si>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</si>
  <si>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</si>
  <si>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</si>
  <si>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</si>
  <si>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</si>
  <si>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</si>
  <si>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</si>
  <si>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</si>
  <si>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</si>
  <si>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</si>
  <si>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</si>
  <si>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</si>
  <si>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</si>
  <si>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</si>
  <si>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</si>
  <si>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</si>
  <si>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</si>
  <si>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</si>
  <si>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</si>
  <si>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</si>
  <si>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</si>
  <si>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</si>
  <si>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</si>
  <si>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</si>
  <si>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</si>
  <si>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</si>
  <si>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</si>
  <si>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</si>
  <si>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</si>
  <si>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</si>
  <si>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</si>
  <si>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</si>
  <si>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</si>
  <si>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</si>
  <si>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</si>
  <si>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</si>
  <si>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</si>
  <si>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</si>
  <si>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</si>
  <si>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</si>
  <si>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</si>
  <si>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</si>
  <si>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</si>
  <si>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</si>
  <si>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</si>
  <si>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</si>
  <si>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</si>
  <si>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</si>
  <si>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</si>
  <si>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</si>
  <si>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</si>
  <si>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</si>
  <si>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</si>
  <si>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</si>
  <si>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</si>
  <si>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</si>
  <si>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</si>
  <si>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</si>
  <si>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</si>
  <si>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</si>
  <si>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</si>
  <si>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</si>
  <si>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</si>
  <si>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</si>
  <si>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</si>
  <si>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</si>
  <si>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</si>
  <si>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</si>
  <si>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</si>
  <si>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</si>
  <si>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</si>
  <si>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</si>
  <si>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</si>
  <si>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</si>
  <si>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</si>
  <si>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</si>
  <si>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</si>
  <si>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</si>
  <si>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</si>
  <si>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</si>
  <si>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</si>
  <si>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</si>
  <si>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</si>
  <si>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</si>
  <si>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</si>
  <si>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</si>
  <si>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</si>
  <si>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</si>
  <si>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</si>
  <si>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</si>
  <si>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</si>
  <si>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</si>
  <si>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</si>
  <si>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</si>
  <si>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</si>
  <si>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</si>
  <si>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</si>
  <si>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</si>
  <si>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</si>
  <si>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</si>
  <si>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</si>
  <si>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STOWARZYSZENIE WSPIERAJĄCE ROZWÓJ WSI</t>
  </si>
  <si>
    <t>Środki pieniężne</t>
  </si>
  <si>
    <t>według wartości nominalnej</t>
  </si>
  <si>
    <t>Środki trwałe</t>
  </si>
  <si>
    <t>według wartości nabycia lub wytworzenia</t>
  </si>
  <si>
    <t>(z podziałałem na grupy zawodowe)      0</t>
  </si>
  <si>
    <t>n/d</t>
  </si>
  <si>
    <t>Wpłaty 1%</t>
  </si>
  <si>
    <t>(wyszczególnienie)                                 0</t>
  </si>
  <si>
    <t>na fundusz statutowy</t>
  </si>
  <si>
    <t xml:space="preserve">    </t>
  </si>
  <si>
    <t>Materiały</t>
  </si>
  <si>
    <t>według ceny zakupu, według cen rynkowych (wycena komisyjna).</t>
  </si>
  <si>
    <t>Darowizny według wyceny</t>
  </si>
  <si>
    <t xml:space="preserve">                                                                                                                    </t>
  </si>
  <si>
    <t>Informacja dodatkowa za 2006 r.</t>
  </si>
  <si>
    <t>Realizacja projektu w ramach dotacji "Działaj Lokalnie IV"</t>
  </si>
  <si>
    <t>Realizacja projektu w ramach dotacji Wojewody Warm-Maz.</t>
  </si>
  <si>
    <t>Realizacja projektu w ramach dotacji Grundtvig-2</t>
  </si>
  <si>
    <t>Dotacja w ramach "Działaj Lokalnie IV"</t>
  </si>
  <si>
    <t>Dotacja Wojewody Warm-Maz.</t>
  </si>
  <si>
    <t>Dotacja w ramach Grundtvig-2</t>
  </si>
  <si>
    <t>Nawiązki</t>
  </si>
  <si>
    <t>Meble szkolne i sprzęt z Niemiec</t>
  </si>
  <si>
    <t>Książki do biblioteki SWRW</t>
  </si>
  <si>
    <t>Komputery ze Starostwa Lidzbark W.</t>
  </si>
  <si>
    <t>Koszty dojazdu na szkolenia do OSB OL.</t>
  </si>
  <si>
    <t>Wkład własny w realizację projektów</t>
  </si>
  <si>
    <t>Upowszechnianie kultury fizycznej                       i sportu dzieci i młodzieży</t>
  </si>
  <si>
    <t>Inicjowanie i wspieranie działalności kulturalnej, organizacja imprez dla                    i z udziałem członków lokalnej społeczności</t>
  </si>
  <si>
    <t>Wsparcie działań Niepublicznej Szkoły Podstawowej w Krekolach w czasie ferii zimowych</t>
  </si>
  <si>
    <t xml:space="preserve">Wsparcie bieżących działań Niepublicznej Szkoły Podstawowej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</si>
</sst>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2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left"/>
    </xf>
    <xf numFmtId="4" fontId="2" fillId="2" borderId="6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 wrapText="1"/>
    </xf>
    <xf numFmtId="4" fontId="2" fillId="2" borderId="8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/>
    </xf>
    <xf numFmtId="4" fontId="2" fillId="2" borderId="3" xfId="15" applyNumberFormat="1" applyFont="1" applyFill="1" applyBorder="1" applyAlignment="1">
      <alignment/>
    </xf>
    <xf numFmtId="4" fontId="2" fillId="2" borderId="7" xfId="15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49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6" xfId="0" applyNumberFormat="1" applyFill="1" applyBorder="1" applyAlignment="1">
      <alignment/>
    </xf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3" borderId="1" xfId="15" applyNumberFormat="1" applyFill="1" applyBorder="1" applyAlignment="1">
      <alignment/>
    </xf>
    <xf numFmtId="4" fontId="0" fillId="3" borderId="6" xfId="15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2" fillId="0" borderId="0" xfId="0" applyFont="1" applyBorder="1" applyAlignment="1">
      <alignment/>
    </xf>
    <xf numFmtId="4" fontId="0" fillId="2" borderId="3" xfId="0" applyNumberFormat="1" applyFill="1" applyBorder="1" applyAlignment="1">
      <alignment/>
    </xf>
    <xf numFmtId="49" fontId="0" fillId="2" borderId="2" xfId="0" applyNumberForma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 wrapText="1"/>
    </xf>
    <xf numFmtId="49" fontId="2" fillId="0" borderId="2" xfId="0" applyNumberFormat="1" applyFont="1" applyBorder="1" applyAlignment="1">
      <alignment/>
    </xf>
    <xf numFmtId="4" fontId="2" fillId="3" borderId="3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0" fillId="2" borderId="2" xfId="0" applyFill="1" applyBorder="1" applyAlignment="1">
      <alignment/>
    </xf>
    <xf numFmtId="49" fontId="0" fillId="3" borderId="2" xfId="0" applyNumberFormat="1" applyFill="1" applyBorder="1" applyAlignment="1">
      <alignment/>
    </xf>
    <xf numFmtId="9" fontId="0" fillId="3" borderId="2" xfId="0" applyNumberFormat="1" applyFill="1" applyBorder="1" applyAlignment="1">
      <alignment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 indent="15"/>
    </xf>
    <xf numFmtId="0" fontId="0" fillId="0" borderId="2" xfId="0" applyFill="1" applyBorder="1" applyAlignment="1">
      <alignment horizontal="center" wrapText="1"/>
    </xf>
    <xf numFmtId="0" fontId="6" fillId="0" borderId="9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166" fontId="2" fillId="2" borderId="6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1</xdr:row>
      <xdr:rowOff>466725</xdr:rowOff>
    </xdr:from>
    <xdr:to>
      <xdr:col>8</xdr:col>
      <xdr:colOff>266700</xdr:colOff>
      <xdr:row>1</xdr:row>
      <xdr:rowOff>1000125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4305300" y="628650"/>
          <a:ext cx="48482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latin typeface="Times New Roman"/>
              <a:ea typeface="Times New Roman"/>
              <a:cs typeface="Times New Roman"/>
            </a:rPr>
            <a:t>Marzenie jednego człowieka pozostanie tylko marzeniem,
                 Marzenie wszystkich stanie się rzeczywistością.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1"/>
  <sheetViews>
    <sheetView showGridLines="0" tabSelected="1" view="pageBreakPreview" zoomScale="75" zoomScaleNormal="75" zoomScaleSheetLayoutView="75" workbookViewId="0" topLeftCell="A267">
      <selection activeCell="I287" sqref="I287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16.25" customHeight="1">
      <c r="B2" s="97"/>
    </row>
    <row r="3" spans="2:9" ht="27">
      <c r="B3" s="97"/>
      <c r="C3" s="153" t="s">
        <v>165</v>
      </c>
      <c r="D3" s="153"/>
      <c r="E3" s="153"/>
      <c r="F3" s="153"/>
      <c r="G3" s="153"/>
      <c r="H3" s="153"/>
      <c r="I3" s="153"/>
    </row>
    <row r="4" ht="12.75"/>
    <row r="5" spans="3:9" ht="30">
      <c r="C5" s="158" t="s">
        <v>180</v>
      </c>
      <c r="D5" s="158"/>
      <c r="E5" s="158"/>
      <c r="F5" s="158"/>
      <c r="G5" s="158"/>
      <c r="H5" s="158"/>
      <c r="I5" s="158"/>
    </row>
    <row r="6" ht="13.5" thickBot="1"/>
    <row r="7" spans="1:7" ht="12.75">
      <c r="A7" s="17">
        <v>1</v>
      </c>
      <c r="C7" s="105" t="s">
        <v>97</v>
      </c>
      <c r="D7" s="106"/>
      <c r="E7" s="106"/>
      <c r="F7" s="106"/>
      <c r="G7" s="107"/>
    </row>
    <row r="8" spans="3:7" ht="12.75">
      <c r="C8" s="110" t="s">
        <v>90</v>
      </c>
      <c r="D8" s="134"/>
      <c r="E8" s="134" t="s">
        <v>98</v>
      </c>
      <c r="F8" s="134"/>
      <c r="G8" s="135"/>
    </row>
    <row r="9" spans="3:7" ht="12.75">
      <c r="C9" s="159" t="s">
        <v>166</v>
      </c>
      <c r="D9" s="154"/>
      <c r="E9" s="154" t="s">
        <v>167</v>
      </c>
      <c r="F9" s="154"/>
      <c r="G9" s="155"/>
    </row>
    <row r="10" spans="3:7" ht="12.75">
      <c r="C10" s="159" t="s">
        <v>168</v>
      </c>
      <c r="D10" s="154"/>
      <c r="E10" s="154" t="s">
        <v>169</v>
      </c>
      <c r="F10" s="154"/>
      <c r="G10" s="155"/>
    </row>
    <row r="11" spans="3:7" ht="25.5" customHeight="1" thickBot="1">
      <c r="C11" s="160" t="s">
        <v>176</v>
      </c>
      <c r="D11" s="156"/>
      <c r="E11" s="156" t="s">
        <v>177</v>
      </c>
      <c r="F11" s="156"/>
      <c r="G11" s="157"/>
    </row>
    <row r="12" ht="12.75"/>
    <row r="13" ht="1.5" customHeight="1" thickBot="1"/>
    <row r="14" spans="1:7" ht="12.75">
      <c r="A14" s="17">
        <v>1</v>
      </c>
      <c r="C14" s="163" t="s">
        <v>99</v>
      </c>
      <c r="D14" s="164"/>
      <c r="E14" s="164"/>
      <c r="F14" s="164"/>
      <c r="G14" s="165"/>
    </row>
    <row r="15" spans="3:7" ht="27" customHeight="1">
      <c r="C15" s="29" t="s">
        <v>95</v>
      </c>
      <c r="D15" s="134" t="s">
        <v>96</v>
      </c>
      <c r="E15" s="134"/>
      <c r="F15" s="102" t="s">
        <v>94</v>
      </c>
      <c r="G15" s="103"/>
    </row>
    <row r="16" spans="3:7" ht="13.5" thickBot="1">
      <c r="C16" s="62">
        <v>0</v>
      </c>
      <c r="D16" s="156">
        <v>0</v>
      </c>
      <c r="E16" s="156"/>
      <c r="F16" s="161">
        <v>0</v>
      </c>
      <c r="G16" s="162"/>
    </row>
    <row r="17" ht="12.75"/>
    <row r="18" ht="6.75" customHeight="1" thickBot="1"/>
    <row r="19" spans="1:7" ht="12.75">
      <c r="A19" s="17">
        <v>1</v>
      </c>
      <c r="C19" s="105" t="s">
        <v>126</v>
      </c>
      <c r="D19" s="106"/>
      <c r="E19" s="106"/>
      <c r="F19" s="106"/>
      <c r="G19" s="107"/>
    </row>
    <row r="20" spans="3:7" ht="12.75">
      <c r="C20" s="120" t="s">
        <v>122</v>
      </c>
      <c r="D20" s="116" t="s">
        <v>125</v>
      </c>
      <c r="E20" s="117"/>
      <c r="F20" s="114" t="s">
        <v>127</v>
      </c>
      <c r="G20" s="115"/>
    </row>
    <row r="21" spans="3:7" ht="12.75">
      <c r="C21" s="121"/>
      <c r="D21" s="118"/>
      <c r="E21" s="119"/>
      <c r="F21" s="4" t="s">
        <v>123</v>
      </c>
      <c r="G21" s="26" t="s">
        <v>124</v>
      </c>
    </row>
    <row r="22" spans="3:7" ht="12.75">
      <c r="C22" s="59">
        <v>0</v>
      </c>
      <c r="D22" s="122">
        <v>0</v>
      </c>
      <c r="E22" s="123"/>
      <c r="F22" s="55">
        <v>0</v>
      </c>
      <c r="G22" s="71">
        <v>0</v>
      </c>
    </row>
    <row r="23" spans="3:7" ht="13.5" thickBot="1">
      <c r="C23" s="60">
        <v>0</v>
      </c>
      <c r="D23" s="124">
        <v>0</v>
      </c>
      <c r="E23" s="125"/>
      <c r="F23" s="72">
        <v>0</v>
      </c>
      <c r="G23" s="73">
        <v>0</v>
      </c>
    </row>
    <row r="24" ht="12.75"/>
    <row r="25" ht="0.75" customHeight="1" thickBot="1"/>
    <row r="26" spans="1:9" ht="12.75">
      <c r="A26" s="17">
        <v>2</v>
      </c>
      <c r="C26" s="105" t="s">
        <v>14</v>
      </c>
      <c r="D26" s="106"/>
      <c r="E26" s="106"/>
      <c r="F26" s="106"/>
      <c r="G26" s="106"/>
      <c r="H26" s="106"/>
      <c r="I26" s="107"/>
    </row>
    <row r="27" spans="3:11" ht="38.25">
      <c r="C27" s="12" t="s">
        <v>103</v>
      </c>
      <c r="D27" s="3" t="s">
        <v>104</v>
      </c>
      <c r="E27" s="3" t="s">
        <v>0</v>
      </c>
      <c r="F27" s="3" t="s">
        <v>9</v>
      </c>
      <c r="G27" s="3" t="s">
        <v>1</v>
      </c>
      <c r="H27" s="3" t="s">
        <v>2</v>
      </c>
      <c r="I27" s="13" t="s">
        <v>3</v>
      </c>
      <c r="J27" s="1"/>
      <c r="K27" s="1"/>
    </row>
    <row r="28" spans="3:9" ht="25.5">
      <c r="C28" s="12" t="s">
        <v>4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82">
        <f>D28+E28+F28+G28-H28</f>
        <v>0</v>
      </c>
    </row>
    <row r="29" spans="3:9" ht="25.5">
      <c r="C29" s="12" t="s">
        <v>105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82">
        <f>D29+E29+F29+G29-H29</f>
        <v>0</v>
      </c>
    </row>
    <row r="30" spans="3:9" ht="12.75">
      <c r="C30" s="12" t="s">
        <v>5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82">
        <f>D30+E30+F30+G30-H30</f>
        <v>0</v>
      </c>
    </row>
    <row r="31" spans="3:9" ht="12.75">
      <c r="C31" s="12" t="s">
        <v>6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82">
        <f>D31+E31+F31+G31-H31</f>
        <v>0</v>
      </c>
    </row>
    <row r="32" spans="3:9" ht="12.75">
      <c r="C32" s="12" t="s">
        <v>7</v>
      </c>
      <c r="D32" s="54">
        <v>0</v>
      </c>
      <c r="E32" s="54">
        <v>0</v>
      </c>
      <c r="F32" s="54">
        <v>6638.5</v>
      </c>
      <c r="G32" s="54">
        <v>0</v>
      </c>
      <c r="H32" s="54">
        <v>0</v>
      </c>
      <c r="I32" s="82">
        <f>D32+E32+F32+G32-H32</f>
        <v>6638.5</v>
      </c>
    </row>
    <row r="33" spans="1:9" s="16" customFormat="1" ht="13.5" thickBot="1">
      <c r="A33" s="17"/>
      <c r="C33" s="18" t="s">
        <v>8</v>
      </c>
      <c r="D33" s="38">
        <f aca="true" t="shared" si="0" ref="D33:I33">SUM(D28:D32)</f>
        <v>0</v>
      </c>
      <c r="E33" s="38">
        <f t="shared" si="0"/>
        <v>0</v>
      </c>
      <c r="F33" s="38">
        <f t="shared" si="0"/>
        <v>6638.5</v>
      </c>
      <c r="G33" s="38">
        <f t="shared" si="0"/>
        <v>0</v>
      </c>
      <c r="H33" s="38">
        <f t="shared" si="0"/>
        <v>0</v>
      </c>
      <c r="I33" s="39">
        <f t="shared" si="0"/>
        <v>6638.5</v>
      </c>
    </row>
    <row r="34" spans="3:9" ht="12.75" hidden="1">
      <c r="C34" s="6"/>
      <c r="D34" s="7"/>
      <c r="E34" s="7"/>
      <c r="F34" s="7"/>
      <c r="G34" s="7"/>
      <c r="H34" s="7"/>
      <c r="I34" s="7"/>
    </row>
    <row r="35" ht="12.75" customHeight="1" thickBot="1"/>
    <row r="36" spans="1:11" ht="25.5" customHeight="1">
      <c r="A36" s="17">
        <v>2</v>
      </c>
      <c r="C36" s="111" t="s">
        <v>15</v>
      </c>
      <c r="D36" s="112"/>
      <c r="E36" s="112"/>
      <c r="F36" s="112"/>
      <c r="G36" s="112"/>
      <c r="H36" s="112"/>
      <c r="I36" s="112"/>
      <c r="J36" s="112"/>
      <c r="K36" s="113"/>
    </row>
    <row r="37" spans="3:11" ht="63.75">
      <c r="C37" s="12" t="s">
        <v>103</v>
      </c>
      <c r="D37" s="3" t="s">
        <v>104</v>
      </c>
      <c r="E37" s="3" t="s">
        <v>0</v>
      </c>
      <c r="F37" s="5" t="s">
        <v>10</v>
      </c>
      <c r="G37" s="5" t="s">
        <v>106</v>
      </c>
      <c r="H37" s="5" t="s">
        <v>11</v>
      </c>
      <c r="I37" s="5" t="s">
        <v>3</v>
      </c>
      <c r="J37" s="5" t="s">
        <v>12</v>
      </c>
      <c r="K37" s="15" t="s">
        <v>13</v>
      </c>
    </row>
    <row r="38" spans="3:11" ht="25.5">
      <c r="C38" s="12" t="s">
        <v>4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79">
        <f>D38-E38+F38+G38-H38</f>
        <v>0</v>
      </c>
      <c r="J38" s="79">
        <f>D28-D38</f>
        <v>0</v>
      </c>
      <c r="K38" s="75">
        <f>I28-I38</f>
        <v>0</v>
      </c>
    </row>
    <row r="39" spans="3:11" ht="25.5">
      <c r="C39" s="12" t="s">
        <v>105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79">
        <f>D39-E39+F39+G39-H39</f>
        <v>0</v>
      </c>
      <c r="J39" s="79">
        <f>D29-D39</f>
        <v>0</v>
      </c>
      <c r="K39" s="75">
        <f>I29-I39</f>
        <v>0</v>
      </c>
    </row>
    <row r="40" spans="3:11" ht="12.75">
      <c r="C40" s="12" t="s">
        <v>5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79">
        <f>D40-E40+F40+G40-H40</f>
        <v>0</v>
      </c>
      <c r="J40" s="79">
        <f>D30-D40</f>
        <v>0</v>
      </c>
      <c r="K40" s="75">
        <f>I30-I40</f>
        <v>0</v>
      </c>
    </row>
    <row r="41" spans="3:11" ht="12.75">
      <c r="C41" s="12" t="s">
        <v>6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79">
        <f>D41-E41+F41+G41-H41</f>
        <v>0</v>
      </c>
      <c r="J41" s="79">
        <f>D31-D41</f>
        <v>0</v>
      </c>
      <c r="K41" s="75">
        <f>I31-I41</f>
        <v>0</v>
      </c>
    </row>
    <row r="42" spans="3:11" ht="12.75">
      <c r="C42" s="12" t="s">
        <v>7</v>
      </c>
      <c r="D42" s="54">
        <v>0</v>
      </c>
      <c r="E42" s="54">
        <v>0</v>
      </c>
      <c r="F42" s="54">
        <v>0</v>
      </c>
      <c r="G42" s="54">
        <v>6638.5</v>
      </c>
      <c r="H42" s="54">
        <v>0</v>
      </c>
      <c r="I42" s="79">
        <f>D42-E42+F42+G42-H42</f>
        <v>6638.5</v>
      </c>
      <c r="J42" s="79">
        <f>D32-D42</f>
        <v>0</v>
      </c>
      <c r="K42" s="75">
        <f>I32-I42</f>
        <v>0</v>
      </c>
    </row>
    <row r="43" spans="1:11" s="16" customFormat="1" ht="13.5" thickBot="1">
      <c r="A43" s="17"/>
      <c r="C43" s="18" t="s">
        <v>8</v>
      </c>
      <c r="D43" s="38">
        <f>SUM(D38:D42)</f>
        <v>0</v>
      </c>
      <c r="E43" s="38">
        <f aca="true" t="shared" si="1" ref="E43:K43">SUM(E38:E42)</f>
        <v>0</v>
      </c>
      <c r="F43" s="38">
        <f t="shared" si="1"/>
        <v>0</v>
      </c>
      <c r="G43" s="38">
        <f t="shared" si="1"/>
        <v>6638.5</v>
      </c>
      <c r="H43" s="38">
        <f t="shared" si="1"/>
        <v>0</v>
      </c>
      <c r="I43" s="38">
        <f t="shared" si="1"/>
        <v>6638.5</v>
      </c>
      <c r="J43" s="38">
        <f t="shared" si="1"/>
        <v>0</v>
      </c>
      <c r="K43" s="39">
        <f t="shared" si="1"/>
        <v>0</v>
      </c>
    </row>
    <row r="44" spans="3:10" ht="12.75">
      <c r="C44" s="6"/>
      <c r="D44" s="7"/>
      <c r="E44" s="7"/>
      <c r="F44" s="7"/>
      <c r="G44" s="7"/>
      <c r="H44" s="7"/>
      <c r="I44" s="7"/>
      <c r="J44" s="7"/>
    </row>
    <row r="45" spans="3:10" ht="23.25" customHeight="1" thickBot="1">
      <c r="C45" s="6"/>
      <c r="D45" s="7"/>
      <c r="E45" s="7"/>
      <c r="F45" s="7"/>
      <c r="G45" s="7"/>
      <c r="H45" s="7"/>
      <c r="I45" s="7"/>
      <c r="J45" s="7"/>
    </row>
    <row r="46" spans="1:7" ht="12.75">
      <c r="A46" s="17">
        <v>2</v>
      </c>
      <c r="C46" s="111" t="s">
        <v>16</v>
      </c>
      <c r="D46" s="112"/>
      <c r="E46" s="112"/>
      <c r="F46" s="112"/>
      <c r="G46" s="113"/>
    </row>
    <row r="47" spans="3:7" ht="25.5" customHeight="1">
      <c r="C47" s="132"/>
      <c r="D47" s="128" t="s">
        <v>104</v>
      </c>
      <c r="E47" s="126" t="s">
        <v>107</v>
      </c>
      <c r="F47" s="127"/>
      <c r="G47" s="130" t="s">
        <v>3</v>
      </c>
    </row>
    <row r="48" spans="3:7" ht="12.75">
      <c r="C48" s="133"/>
      <c r="D48" s="129"/>
      <c r="E48" s="8" t="s">
        <v>18</v>
      </c>
      <c r="F48" s="8" t="s">
        <v>19</v>
      </c>
      <c r="G48" s="131"/>
    </row>
    <row r="49" spans="3:7" ht="12.75">
      <c r="C49" s="19" t="s">
        <v>17</v>
      </c>
      <c r="D49" s="68">
        <v>0</v>
      </c>
      <c r="E49" s="68">
        <v>0</v>
      </c>
      <c r="F49" s="68">
        <v>0</v>
      </c>
      <c r="G49" s="48">
        <f>D49+E49-F49</f>
        <v>0</v>
      </c>
    </row>
    <row r="50" spans="3:7" ht="13.5" thickBot="1">
      <c r="C50" s="20" t="s">
        <v>20</v>
      </c>
      <c r="D50" s="69">
        <v>0</v>
      </c>
      <c r="E50" s="69">
        <v>0</v>
      </c>
      <c r="F50" s="69">
        <v>0</v>
      </c>
      <c r="G50" s="49">
        <f>D50+E50-F50</f>
        <v>0</v>
      </c>
    </row>
    <row r="51" spans="3:7" ht="12.75">
      <c r="C51" s="7"/>
      <c r="D51" s="7"/>
      <c r="E51" s="7"/>
      <c r="F51" s="7"/>
      <c r="G51" s="7"/>
    </row>
    <row r="52" ht="13.5" thickBot="1"/>
    <row r="53" spans="1:7" ht="12.75">
      <c r="A53" s="17">
        <v>2</v>
      </c>
      <c r="C53" s="105" t="s">
        <v>21</v>
      </c>
      <c r="D53" s="106"/>
      <c r="E53" s="106"/>
      <c r="F53" s="106"/>
      <c r="G53" s="107"/>
    </row>
    <row r="54" spans="3:7" ht="12.75">
      <c r="C54" s="100"/>
      <c r="D54" s="102" t="s">
        <v>104</v>
      </c>
      <c r="E54" s="102" t="s">
        <v>107</v>
      </c>
      <c r="F54" s="102"/>
      <c r="G54" s="103" t="s">
        <v>3</v>
      </c>
    </row>
    <row r="55" spans="3:7" ht="12.75">
      <c r="C55" s="100"/>
      <c r="D55" s="102"/>
      <c r="E55" s="8" t="s">
        <v>18</v>
      </c>
      <c r="F55" s="8" t="s">
        <v>19</v>
      </c>
      <c r="G55" s="103"/>
    </row>
    <row r="56" spans="3:7" ht="25.5">
      <c r="C56" s="12" t="s">
        <v>4</v>
      </c>
      <c r="D56" s="67">
        <v>0</v>
      </c>
      <c r="E56" s="67">
        <v>0</v>
      </c>
      <c r="F56" s="67">
        <v>0</v>
      </c>
      <c r="G56" s="83">
        <f>D56+E56-F56</f>
        <v>0</v>
      </c>
    </row>
    <row r="57" spans="3:7" ht="25.5">
      <c r="C57" s="12" t="s">
        <v>105</v>
      </c>
      <c r="D57" s="67">
        <v>0</v>
      </c>
      <c r="E57" s="67">
        <v>0</v>
      </c>
      <c r="F57" s="67">
        <v>0</v>
      </c>
      <c r="G57" s="83">
        <f>D57+E57-F57</f>
        <v>0</v>
      </c>
    </row>
    <row r="58" spans="3:7" ht="12.75">
      <c r="C58" s="12" t="s">
        <v>5</v>
      </c>
      <c r="D58" s="67">
        <v>0</v>
      </c>
      <c r="E58" s="67">
        <v>0</v>
      </c>
      <c r="F58" s="67">
        <v>0</v>
      </c>
      <c r="G58" s="83">
        <f>D58+E58-F58</f>
        <v>0</v>
      </c>
    </row>
    <row r="59" spans="3:7" ht="12.75">
      <c r="C59" s="12" t="s">
        <v>6</v>
      </c>
      <c r="D59" s="67">
        <v>0</v>
      </c>
      <c r="E59" s="67">
        <v>0</v>
      </c>
      <c r="F59" s="67">
        <v>0</v>
      </c>
      <c r="G59" s="83">
        <f>D59+E59-F59</f>
        <v>0</v>
      </c>
    </row>
    <row r="60" spans="3:7" ht="12.75">
      <c r="C60" s="12" t="s">
        <v>7</v>
      </c>
      <c r="D60" s="67">
        <v>0</v>
      </c>
      <c r="E60" s="67">
        <v>0</v>
      </c>
      <c r="F60" s="67">
        <v>0</v>
      </c>
      <c r="G60" s="83">
        <f>D60+E60-F60</f>
        <v>0</v>
      </c>
    </row>
    <row r="61" spans="1:7" s="16" customFormat="1" ht="13.5" thickBot="1">
      <c r="A61" s="17"/>
      <c r="C61" s="18" t="s">
        <v>8</v>
      </c>
      <c r="D61" s="47">
        <f>SUM(D56:D60)</f>
        <v>0</v>
      </c>
      <c r="E61" s="47">
        <f>SUM(E56:E60)</f>
        <v>0</v>
      </c>
      <c r="F61" s="47">
        <f>SUM(F56:F60)</f>
        <v>0</v>
      </c>
      <c r="G61" s="47">
        <f>SUM(G56:G60)</f>
        <v>0</v>
      </c>
    </row>
    <row r="62" ht="4.5" customHeight="1"/>
    <row r="63" ht="19.5" customHeight="1" thickBot="1"/>
    <row r="64" spans="1:9" ht="12.75">
      <c r="A64" s="17">
        <v>2</v>
      </c>
      <c r="C64" s="105" t="s">
        <v>108</v>
      </c>
      <c r="D64" s="106"/>
      <c r="E64" s="106"/>
      <c r="F64" s="106"/>
      <c r="G64" s="106"/>
      <c r="H64" s="74"/>
      <c r="I64" s="10"/>
    </row>
    <row r="65" spans="3:8" ht="25.5">
      <c r="C65" s="22" t="s">
        <v>103</v>
      </c>
      <c r="D65" s="8" t="s">
        <v>104</v>
      </c>
      <c r="E65" s="8" t="s">
        <v>9</v>
      </c>
      <c r="F65" s="8" t="s">
        <v>2</v>
      </c>
      <c r="G65" s="21" t="s">
        <v>3</v>
      </c>
      <c r="H65" s="1"/>
    </row>
    <row r="66" spans="3:7" ht="12.75">
      <c r="C66" s="12" t="s">
        <v>164</v>
      </c>
      <c r="D66" s="54">
        <v>0</v>
      </c>
      <c r="E66" s="54">
        <v>0</v>
      </c>
      <c r="F66" s="54">
        <v>0</v>
      </c>
      <c r="G66" s="75">
        <f>D66+E66-F66</f>
        <v>0</v>
      </c>
    </row>
    <row r="67" spans="3:7" ht="13.5" thickBot="1">
      <c r="C67" s="18" t="s">
        <v>8</v>
      </c>
      <c r="D67" s="38">
        <f>SUM(D66:D66)</f>
        <v>0</v>
      </c>
      <c r="E67" s="38">
        <f>SUM(E66:E66)</f>
        <v>0</v>
      </c>
      <c r="F67" s="38">
        <f>SUM(F66:F66)</f>
        <v>0</v>
      </c>
      <c r="G67" s="39">
        <f>SUM(G66:G66)</f>
        <v>0</v>
      </c>
    </row>
    <row r="68" spans="3:8" ht="31.5" customHeight="1">
      <c r="C68" s="6"/>
      <c r="D68" s="7"/>
      <c r="E68" s="7"/>
      <c r="F68" s="7"/>
      <c r="G68" s="7"/>
      <c r="H68" s="7"/>
    </row>
    <row r="69" ht="13.5" thickBot="1"/>
    <row r="70" spans="1:10" ht="25.5" customHeight="1">
      <c r="A70" s="17">
        <v>2</v>
      </c>
      <c r="C70" s="111" t="s">
        <v>22</v>
      </c>
      <c r="D70" s="112"/>
      <c r="E70" s="112"/>
      <c r="F70" s="112"/>
      <c r="G70" s="112"/>
      <c r="H70" s="112"/>
      <c r="I70" s="112"/>
      <c r="J70" s="113"/>
    </row>
    <row r="71" spans="3:10" ht="63.75">
      <c r="C71" s="22" t="s">
        <v>103</v>
      </c>
      <c r="D71" s="8" t="s">
        <v>104</v>
      </c>
      <c r="E71" s="9" t="s">
        <v>10</v>
      </c>
      <c r="F71" s="9" t="s">
        <v>106</v>
      </c>
      <c r="G71" s="9" t="s">
        <v>11</v>
      </c>
      <c r="H71" s="9" t="s">
        <v>3</v>
      </c>
      <c r="I71" s="9" t="s">
        <v>12</v>
      </c>
      <c r="J71" s="23" t="s">
        <v>13</v>
      </c>
    </row>
    <row r="72" spans="3:10" ht="12.75">
      <c r="C72" s="12" t="s">
        <v>164</v>
      </c>
      <c r="D72" s="54">
        <v>0</v>
      </c>
      <c r="E72" s="54">
        <v>0</v>
      </c>
      <c r="F72" s="54">
        <v>0</v>
      </c>
      <c r="G72" s="54">
        <v>0</v>
      </c>
      <c r="H72" s="79">
        <f>D72+E72+F72-G72</f>
        <v>0</v>
      </c>
      <c r="I72" s="79">
        <f>D66-D72</f>
        <v>0</v>
      </c>
      <c r="J72" s="75">
        <f>G66-H72</f>
        <v>0</v>
      </c>
    </row>
    <row r="73" spans="3:10" ht="13.5" thickBot="1">
      <c r="C73" s="18" t="s">
        <v>8</v>
      </c>
      <c r="D73" s="38">
        <f aca="true" t="shared" si="2" ref="D73:J73">SUM(D72:D72)</f>
        <v>0</v>
      </c>
      <c r="E73" s="38">
        <f t="shared" si="2"/>
        <v>0</v>
      </c>
      <c r="F73" s="38">
        <f t="shared" si="2"/>
        <v>0</v>
      </c>
      <c r="G73" s="38">
        <f t="shared" si="2"/>
        <v>0</v>
      </c>
      <c r="H73" s="38">
        <f t="shared" si="2"/>
        <v>0</v>
      </c>
      <c r="I73" s="38">
        <f t="shared" si="2"/>
        <v>0</v>
      </c>
      <c r="J73" s="39">
        <f t="shared" si="2"/>
        <v>0</v>
      </c>
    </row>
    <row r="74" ht="25.5" customHeight="1" thickBot="1"/>
    <row r="75" spans="1:7" ht="12.75">
      <c r="A75" s="17">
        <v>2</v>
      </c>
      <c r="C75" s="105" t="s">
        <v>23</v>
      </c>
      <c r="D75" s="106"/>
      <c r="E75" s="106"/>
      <c r="F75" s="106"/>
      <c r="G75" s="107"/>
    </row>
    <row r="76" spans="3:7" ht="12.75">
      <c r="C76" s="100"/>
      <c r="D76" s="102" t="s">
        <v>104</v>
      </c>
      <c r="E76" s="102" t="s">
        <v>107</v>
      </c>
      <c r="F76" s="102"/>
      <c r="G76" s="103" t="s">
        <v>3</v>
      </c>
    </row>
    <row r="77" spans="3:7" ht="12.75">
      <c r="C77" s="100"/>
      <c r="D77" s="102"/>
      <c r="E77" s="8" t="s">
        <v>18</v>
      </c>
      <c r="F77" s="8" t="s">
        <v>19</v>
      </c>
      <c r="G77" s="103"/>
    </row>
    <row r="78" spans="3:7" ht="12.75">
      <c r="C78" s="24" t="s">
        <v>24</v>
      </c>
      <c r="D78" s="65">
        <v>0</v>
      </c>
      <c r="E78" s="65">
        <v>0</v>
      </c>
      <c r="F78" s="65">
        <v>0</v>
      </c>
      <c r="G78" s="50">
        <f>D78+E78-F78</f>
        <v>0</v>
      </c>
    </row>
    <row r="79" spans="3:7" ht="12.75">
      <c r="C79" s="24" t="s">
        <v>109</v>
      </c>
      <c r="D79" s="65">
        <v>0</v>
      </c>
      <c r="E79" s="65">
        <v>0</v>
      </c>
      <c r="F79" s="65">
        <v>0</v>
      </c>
      <c r="G79" s="50">
        <f aca="true" t="shared" si="3" ref="G79:G85">D79+E79-F79</f>
        <v>0</v>
      </c>
    </row>
    <row r="80" spans="3:7" ht="12.75">
      <c r="C80" s="24" t="s">
        <v>25</v>
      </c>
      <c r="D80" s="65">
        <v>0</v>
      </c>
      <c r="E80" s="65">
        <v>0</v>
      </c>
      <c r="F80" s="65">
        <v>0</v>
      </c>
      <c r="G80" s="50">
        <f t="shared" si="3"/>
        <v>0</v>
      </c>
    </row>
    <row r="81" spans="3:7" ht="12.75">
      <c r="C81" s="24" t="s">
        <v>26</v>
      </c>
      <c r="D81" s="65">
        <v>0</v>
      </c>
      <c r="E81" s="65">
        <v>0</v>
      </c>
      <c r="F81" s="65">
        <v>0</v>
      </c>
      <c r="G81" s="50">
        <f t="shared" si="3"/>
        <v>0</v>
      </c>
    </row>
    <row r="82" spans="3:7" ht="12.75">
      <c r="C82" s="24" t="s">
        <v>27</v>
      </c>
      <c r="D82" s="65">
        <v>0</v>
      </c>
      <c r="E82" s="65">
        <v>0</v>
      </c>
      <c r="F82" s="65">
        <v>0</v>
      </c>
      <c r="G82" s="50">
        <f t="shared" si="3"/>
        <v>0</v>
      </c>
    </row>
    <row r="83" spans="3:7" ht="12.75">
      <c r="C83" s="25" t="s">
        <v>28</v>
      </c>
      <c r="D83" s="66">
        <v>0</v>
      </c>
      <c r="E83" s="66">
        <v>0</v>
      </c>
      <c r="F83" s="66">
        <v>0</v>
      </c>
      <c r="G83" s="50">
        <f t="shared" si="3"/>
        <v>0</v>
      </c>
    </row>
    <row r="84" spans="3:7" ht="25.5" customHeight="1">
      <c r="C84" s="25" t="s">
        <v>29</v>
      </c>
      <c r="D84" s="66">
        <v>0</v>
      </c>
      <c r="E84" s="66">
        <v>0</v>
      </c>
      <c r="F84" s="66">
        <v>0</v>
      </c>
      <c r="G84" s="50">
        <f t="shared" si="3"/>
        <v>0</v>
      </c>
    </row>
    <row r="85" spans="3:7" ht="18" customHeight="1">
      <c r="C85" s="25" t="s">
        <v>30</v>
      </c>
      <c r="D85" s="66">
        <v>0</v>
      </c>
      <c r="E85" s="66">
        <v>0</v>
      </c>
      <c r="F85" s="66">
        <v>0</v>
      </c>
      <c r="G85" s="50">
        <f t="shared" si="3"/>
        <v>0</v>
      </c>
    </row>
    <row r="86" spans="3:7" ht="13.5" thickBot="1">
      <c r="C86" s="18" t="s">
        <v>8</v>
      </c>
      <c r="D86" s="45">
        <f>SUM(D78:D85)</f>
        <v>0</v>
      </c>
      <c r="E86" s="45">
        <f>SUM(E78:E85)</f>
        <v>0</v>
      </c>
      <c r="F86" s="45">
        <f>SUM(F78:F85)</f>
        <v>0</v>
      </c>
      <c r="G86" s="46">
        <f>SUM(G78:G85)</f>
        <v>0</v>
      </c>
    </row>
    <row r="87" ht="15" customHeight="1"/>
    <row r="88" spans="1:9" ht="19.5" customHeight="1" thickBot="1">
      <c r="A88" s="17">
        <v>2</v>
      </c>
      <c r="C88" s="166" t="s">
        <v>100</v>
      </c>
      <c r="D88" s="166"/>
      <c r="E88" s="166"/>
      <c r="F88" s="166"/>
      <c r="G88" s="166"/>
      <c r="H88" s="166"/>
      <c r="I88" s="166"/>
    </row>
    <row r="89" spans="3:9" ht="12.75">
      <c r="C89" s="136" t="s">
        <v>35</v>
      </c>
      <c r="D89" s="138" t="s">
        <v>110</v>
      </c>
      <c r="E89" s="138"/>
      <c r="F89" s="138"/>
      <c r="G89" s="138"/>
      <c r="H89" s="138" t="s">
        <v>8</v>
      </c>
      <c r="I89" s="143"/>
    </row>
    <row r="90" spans="3:9" ht="12.75">
      <c r="C90" s="137"/>
      <c r="D90" s="134" t="s">
        <v>31</v>
      </c>
      <c r="E90" s="134"/>
      <c r="F90" s="134" t="s">
        <v>32</v>
      </c>
      <c r="G90" s="134"/>
      <c r="H90" s="134"/>
      <c r="I90" s="135"/>
    </row>
    <row r="91" spans="3:9" ht="12.75">
      <c r="C91" s="137"/>
      <c r="D91" s="134" t="s">
        <v>33</v>
      </c>
      <c r="E91" s="134"/>
      <c r="F91" s="134"/>
      <c r="G91" s="134"/>
      <c r="H91" s="134"/>
      <c r="I91" s="135"/>
    </row>
    <row r="92" spans="3:9" ht="25.5">
      <c r="C92" s="121"/>
      <c r="D92" s="3" t="s">
        <v>52</v>
      </c>
      <c r="E92" s="3" t="s">
        <v>34</v>
      </c>
      <c r="F92" s="3" t="s">
        <v>52</v>
      </c>
      <c r="G92" s="3" t="s">
        <v>34</v>
      </c>
      <c r="H92" s="3" t="s">
        <v>52</v>
      </c>
      <c r="I92" s="13" t="s">
        <v>34</v>
      </c>
    </row>
    <row r="93" spans="3:9" ht="12.75">
      <c r="C93" s="27" t="s">
        <v>36</v>
      </c>
      <c r="D93" s="54">
        <v>0</v>
      </c>
      <c r="E93" s="54">
        <v>0</v>
      </c>
      <c r="F93" s="54">
        <v>0</v>
      </c>
      <c r="G93" s="54">
        <v>0</v>
      </c>
      <c r="H93" s="40">
        <f aca="true" t="shared" si="4" ref="H93:I98">D93+F93</f>
        <v>0</v>
      </c>
      <c r="I93" s="41">
        <f t="shared" si="4"/>
        <v>0</v>
      </c>
    </row>
    <row r="94" spans="3:9" ht="12.75">
      <c r="C94" s="27" t="s">
        <v>37</v>
      </c>
      <c r="D94" s="54">
        <v>0</v>
      </c>
      <c r="E94" s="54">
        <v>0</v>
      </c>
      <c r="F94" s="54">
        <v>0</v>
      </c>
      <c r="G94" s="54">
        <v>0</v>
      </c>
      <c r="H94" s="40">
        <f t="shared" si="4"/>
        <v>0</v>
      </c>
      <c r="I94" s="41">
        <f t="shared" si="4"/>
        <v>0</v>
      </c>
    </row>
    <row r="95" spans="3:9" ht="12.75">
      <c r="C95" s="27" t="s">
        <v>39</v>
      </c>
      <c r="D95" s="54">
        <v>0</v>
      </c>
      <c r="E95" s="54">
        <v>0</v>
      </c>
      <c r="F95" s="54">
        <v>0</v>
      </c>
      <c r="G95" s="54">
        <v>0</v>
      </c>
      <c r="H95" s="40">
        <f t="shared" si="4"/>
        <v>0</v>
      </c>
      <c r="I95" s="41">
        <f t="shared" si="4"/>
        <v>0</v>
      </c>
    </row>
    <row r="96" spans="3:9" ht="12.75">
      <c r="C96" s="27" t="s">
        <v>38</v>
      </c>
      <c r="D96" s="54">
        <v>0</v>
      </c>
      <c r="E96" s="54">
        <v>0</v>
      </c>
      <c r="F96" s="54">
        <v>0</v>
      </c>
      <c r="G96" s="54">
        <v>0</v>
      </c>
      <c r="H96" s="40">
        <f t="shared" si="4"/>
        <v>0</v>
      </c>
      <c r="I96" s="41">
        <f t="shared" si="4"/>
        <v>0</v>
      </c>
    </row>
    <row r="97" spans="3:9" ht="12.75">
      <c r="C97" s="27" t="s">
        <v>41</v>
      </c>
      <c r="D97" s="54">
        <v>0</v>
      </c>
      <c r="E97" s="54">
        <v>0</v>
      </c>
      <c r="F97" s="54">
        <v>0</v>
      </c>
      <c r="G97" s="54">
        <v>0</v>
      </c>
      <c r="H97" s="40">
        <f t="shared" si="4"/>
        <v>0</v>
      </c>
      <c r="I97" s="41">
        <f t="shared" si="4"/>
        <v>0</v>
      </c>
    </row>
    <row r="98" spans="3:9" ht="12.75">
      <c r="C98" s="27" t="s">
        <v>40</v>
      </c>
      <c r="D98" s="54">
        <v>0</v>
      </c>
      <c r="E98" s="54">
        <v>0</v>
      </c>
      <c r="F98" s="54">
        <v>0</v>
      </c>
      <c r="G98" s="54">
        <v>0</v>
      </c>
      <c r="H98" s="40">
        <f t="shared" si="4"/>
        <v>0</v>
      </c>
      <c r="I98" s="41">
        <f t="shared" si="4"/>
        <v>0</v>
      </c>
    </row>
    <row r="99" spans="3:9" ht="13.5" thickBot="1">
      <c r="C99" s="28" t="s">
        <v>8</v>
      </c>
      <c r="D99" s="38">
        <f aca="true" t="shared" si="5" ref="D99:I99">SUM(D93:D98)</f>
        <v>0</v>
      </c>
      <c r="E99" s="38">
        <f t="shared" si="5"/>
        <v>0</v>
      </c>
      <c r="F99" s="38">
        <f t="shared" si="5"/>
        <v>0</v>
      </c>
      <c r="G99" s="38">
        <f t="shared" si="5"/>
        <v>0</v>
      </c>
      <c r="H99" s="38">
        <f t="shared" si="5"/>
        <v>0</v>
      </c>
      <c r="I99" s="39">
        <f t="shared" si="5"/>
        <v>0</v>
      </c>
    </row>
    <row r="100" spans="3:9" ht="19.5" customHeight="1">
      <c r="C100" s="84"/>
      <c r="D100" s="85"/>
      <c r="E100" s="85"/>
      <c r="F100" s="85"/>
      <c r="G100" s="85"/>
      <c r="H100" s="85"/>
      <c r="I100" s="85"/>
    </row>
    <row r="101" ht="33.75" customHeight="1"/>
    <row r="102" spans="1:9" ht="34.5" customHeight="1" thickBot="1">
      <c r="A102" s="17">
        <v>2</v>
      </c>
      <c r="C102" s="166" t="s">
        <v>101</v>
      </c>
      <c r="D102" s="166"/>
      <c r="E102" s="166"/>
      <c r="F102" s="166"/>
      <c r="G102" s="166"/>
      <c r="H102" s="166"/>
      <c r="I102" s="166"/>
    </row>
    <row r="103" spans="3:9" ht="12.75">
      <c r="C103" s="136" t="s">
        <v>42</v>
      </c>
      <c r="D103" s="138" t="s">
        <v>110</v>
      </c>
      <c r="E103" s="138"/>
      <c r="F103" s="138"/>
      <c r="G103" s="138"/>
      <c r="H103" s="138" t="s">
        <v>8</v>
      </c>
      <c r="I103" s="143"/>
    </row>
    <row r="104" spans="3:9" ht="12.75">
      <c r="C104" s="137"/>
      <c r="D104" s="134" t="s">
        <v>31</v>
      </c>
      <c r="E104" s="134"/>
      <c r="F104" s="134" t="s">
        <v>32</v>
      </c>
      <c r="G104" s="134"/>
      <c r="H104" s="134"/>
      <c r="I104" s="135"/>
    </row>
    <row r="105" spans="3:9" ht="12.75">
      <c r="C105" s="137"/>
      <c r="D105" s="134" t="s">
        <v>33</v>
      </c>
      <c r="E105" s="134"/>
      <c r="F105" s="134"/>
      <c r="G105" s="134"/>
      <c r="H105" s="134"/>
      <c r="I105" s="135"/>
    </row>
    <row r="106" spans="3:9" ht="25.5">
      <c r="C106" s="121"/>
      <c r="D106" s="8" t="s">
        <v>52</v>
      </c>
      <c r="E106" s="8" t="s">
        <v>34</v>
      </c>
      <c r="F106" s="8" t="s">
        <v>52</v>
      </c>
      <c r="G106" s="8" t="s">
        <v>34</v>
      </c>
      <c r="H106" s="8" t="s">
        <v>52</v>
      </c>
      <c r="I106" s="21" t="s">
        <v>34</v>
      </c>
    </row>
    <row r="107" spans="3:9" ht="12.75">
      <c r="C107" s="27" t="s">
        <v>43</v>
      </c>
      <c r="D107" s="64">
        <v>0</v>
      </c>
      <c r="E107" s="64">
        <v>0</v>
      </c>
      <c r="F107" s="64">
        <v>0</v>
      </c>
      <c r="G107" s="64">
        <v>0</v>
      </c>
      <c r="H107" s="51">
        <f>D107+F107</f>
        <v>0</v>
      </c>
      <c r="I107" s="52">
        <f>E107+G107</f>
        <v>0</v>
      </c>
    </row>
    <row r="108" spans="3:9" ht="12.75">
      <c r="C108" s="27" t="s">
        <v>44</v>
      </c>
      <c r="D108" s="54">
        <v>0</v>
      </c>
      <c r="E108" s="54">
        <v>0</v>
      </c>
      <c r="F108" s="54">
        <v>0</v>
      </c>
      <c r="G108" s="54">
        <v>0</v>
      </c>
      <c r="H108" s="51">
        <f aca="true" t="shared" si="6" ref="H108:H113">D108+F108</f>
        <v>0</v>
      </c>
      <c r="I108" s="52">
        <f aca="true" t="shared" si="7" ref="I108:I113">E108+G108</f>
        <v>0</v>
      </c>
    </row>
    <row r="109" spans="3:9" ht="12.75">
      <c r="C109" s="27" t="s">
        <v>45</v>
      </c>
      <c r="D109" s="54">
        <v>0</v>
      </c>
      <c r="E109" s="54">
        <v>0</v>
      </c>
      <c r="F109" s="54">
        <v>0</v>
      </c>
      <c r="G109" s="54">
        <v>0</v>
      </c>
      <c r="H109" s="51">
        <f t="shared" si="6"/>
        <v>0</v>
      </c>
      <c r="I109" s="52">
        <f t="shared" si="7"/>
        <v>0</v>
      </c>
    </row>
    <row r="110" spans="3:9" ht="12.75">
      <c r="C110" s="27" t="s">
        <v>46</v>
      </c>
      <c r="D110" s="54">
        <v>0</v>
      </c>
      <c r="E110" s="54">
        <v>0</v>
      </c>
      <c r="F110" s="54">
        <v>0</v>
      </c>
      <c r="G110" s="54">
        <v>0</v>
      </c>
      <c r="H110" s="51">
        <f t="shared" si="6"/>
        <v>0</v>
      </c>
      <c r="I110" s="52">
        <f t="shared" si="7"/>
        <v>0</v>
      </c>
    </row>
    <row r="111" spans="3:9" ht="12.75">
      <c r="C111" s="27" t="s">
        <v>47</v>
      </c>
      <c r="D111" s="54">
        <v>0</v>
      </c>
      <c r="E111" s="54">
        <v>0</v>
      </c>
      <c r="F111" s="54">
        <v>0</v>
      </c>
      <c r="G111" s="54">
        <v>0</v>
      </c>
      <c r="H111" s="51">
        <f t="shared" si="6"/>
        <v>0</v>
      </c>
      <c r="I111" s="52">
        <f t="shared" si="7"/>
        <v>0</v>
      </c>
    </row>
    <row r="112" spans="3:9" ht="12.75">
      <c r="C112" s="27" t="s">
        <v>48</v>
      </c>
      <c r="D112" s="54">
        <v>0</v>
      </c>
      <c r="E112" s="54">
        <v>0</v>
      </c>
      <c r="F112" s="54">
        <v>0</v>
      </c>
      <c r="G112" s="54">
        <v>0</v>
      </c>
      <c r="H112" s="51">
        <f t="shared" si="6"/>
        <v>0</v>
      </c>
      <c r="I112" s="52">
        <f t="shared" si="7"/>
        <v>0</v>
      </c>
    </row>
    <row r="113" spans="3:9" ht="12.75">
      <c r="C113" s="27" t="s">
        <v>49</v>
      </c>
      <c r="D113" s="54">
        <v>0</v>
      </c>
      <c r="E113" s="54">
        <v>0</v>
      </c>
      <c r="F113" s="54">
        <v>0</v>
      </c>
      <c r="G113" s="54">
        <v>0</v>
      </c>
      <c r="H113" s="51">
        <f t="shared" si="6"/>
        <v>0</v>
      </c>
      <c r="I113" s="52">
        <f t="shared" si="7"/>
        <v>0</v>
      </c>
    </row>
    <row r="114" spans="3:9" ht="13.5" thickBot="1">
      <c r="C114" s="37" t="s">
        <v>8</v>
      </c>
      <c r="D114" s="45">
        <f aca="true" t="shared" si="8" ref="D114:I114">SUM(D107:D113)</f>
        <v>0</v>
      </c>
      <c r="E114" s="45">
        <f t="shared" si="8"/>
        <v>0</v>
      </c>
      <c r="F114" s="45">
        <f t="shared" si="8"/>
        <v>0</v>
      </c>
      <c r="G114" s="45">
        <f t="shared" si="8"/>
        <v>0</v>
      </c>
      <c r="H114" s="45">
        <f t="shared" si="8"/>
        <v>0</v>
      </c>
      <c r="I114" s="46">
        <f t="shared" si="8"/>
        <v>0</v>
      </c>
    </row>
    <row r="116" ht="13.5" thickBot="1"/>
    <row r="117" spans="1:5" ht="12.75">
      <c r="A117" s="17">
        <v>2</v>
      </c>
      <c r="C117" s="163" t="s">
        <v>151</v>
      </c>
      <c r="D117" s="164"/>
      <c r="E117" s="165"/>
    </row>
    <row r="118" spans="3:5" ht="12.75">
      <c r="C118" s="110" t="s">
        <v>50</v>
      </c>
      <c r="D118" s="134" t="s">
        <v>51</v>
      </c>
      <c r="E118" s="135"/>
    </row>
    <row r="119" spans="3:5" ht="25.5">
      <c r="C119" s="110"/>
      <c r="D119" s="3" t="s">
        <v>52</v>
      </c>
      <c r="E119" s="13" t="s">
        <v>34</v>
      </c>
    </row>
    <row r="120" spans="3:5" ht="25.5">
      <c r="C120" s="30" t="s">
        <v>111</v>
      </c>
      <c r="D120" s="40">
        <f>SUM(D121:D124)</f>
        <v>0</v>
      </c>
      <c r="E120" s="41">
        <f>SUM(E121:E124)</f>
        <v>0</v>
      </c>
    </row>
    <row r="121" spans="3:5" ht="25.5">
      <c r="C121" s="12" t="s">
        <v>53</v>
      </c>
      <c r="D121" s="54">
        <v>0</v>
      </c>
      <c r="E121" s="56">
        <v>0</v>
      </c>
    </row>
    <row r="122" spans="3:5" ht="25.5">
      <c r="C122" s="12" t="s">
        <v>54</v>
      </c>
      <c r="D122" s="54">
        <v>0</v>
      </c>
      <c r="E122" s="56">
        <v>0</v>
      </c>
    </row>
    <row r="123" spans="3:5" ht="25.5">
      <c r="C123" s="12" t="s">
        <v>55</v>
      </c>
      <c r="D123" s="54">
        <v>0</v>
      </c>
      <c r="E123" s="56">
        <v>0</v>
      </c>
    </row>
    <row r="124" spans="3:5" ht="25.5">
      <c r="C124" s="12" t="s">
        <v>56</v>
      </c>
      <c r="D124" s="54">
        <v>0</v>
      </c>
      <c r="E124" s="56">
        <v>0</v>
      </c>
    </row>
    <row r="125" spans="3:5" ht="25.5">
      <c r="C125" s="30" t="s">
        <v>112</v>
      </c>
      <c r="D125" s="40">
        <f>SUM(D126:D126)</f>
        <v>0</v>
      </c>
      <c r="E125" s="41">
        <f>SUM(E126:E126)</f>
        <v>0</v>
      </c>
    </row>
    <row r="126" spans="3:5" ht="26.25" thickBot="1">
      <c r="C126" s="14" t="s">
        <v>163</v>
      </c>
      <c r="D126" s="63">
        <v>0</v>
      </c>
      <c r="E126" s="57">
        <v>0</v>
      </c>
    </row>
    <row r="127" spans="3:5" ht="16.5" customHeight="1">
      <c r="C127" s="6"/>
      <c r="D127" s="81"/>
      <c r="E127" s="81"/>
    </row>
    <row r="128" ht="49.5" customHeight="1" thickBot="1"/>
    <row r="129" spans="1:5" ht="25.5" customHeight="1">
      <c r="A129" s="17">
        <v>2</v>
      </c>
      <c r="C129" s="139" t="s">
        <v>113</v>
      </c>
      <c r="D129" s="140"/>
      <c r="E129" s="141"/>
    </row>
    <row r="130" spans="3:5" ht="12.75">
      <c r="C130" s="110" t="s">
        <v>50</v>
      </c>
      <c r="D130" s="134" t="s">
        <v>51</v>
      </c>
      <c r="E130" s="135"/>
    </row>
    <row r="131" spans="3:5" ht="25.5">
      <c r="C131" s="110"/>
      <c r="D131" s="8" t="s">
        <v>52</v>
      </c>
      <c r="E131" s="21" t="s">
        <v>34</v>
      </c>
    </row>
    <row r="132" spans="3:5" ht="25.5">
      <c r="C132" s="12" t="s">
        <v>57</v>
      </c>
      <c r="D132" s="40">
        <f>SUM(D133:D134)</f>
        <v>0</v>
      </c>
      <c r="E132" s="41">
        <f>SUM(E133:E134)</f>
        <v>0</v>
      </c>
    </row>
    <row r="133" spans="3:5" ht="12.75">
      <c r="C133" s="61">
        <v>0</v>
      </c>
      <c r="D133" s="54">
        <v>0</v>
      </c>
      <c r="E133" s="56">
        <v>0</v>
      </c>
    </row>
    <row r="134" spans="3:5" ht="13.5" thickBot="1">
      <c r="C134" s="62">
        <v>0</v>
      </c>
      <c r="D134" s="63">
        <v>0</v>
      </c>
      <c r="E134" s="57">
        <v>0</v>
      </c>
    </row>
    <row r="135" spans="3:5" ht="12.75">
      <c r="C135" s="6"/>
      <c r="D135" s="7"/>
      <c r="E135" s="7"/>
    </row>
    <row r="136" spans="3:5" ht="13.5" thickBot="1">
      <c r="C136" s="6"/>
      <c r="D136" s="7"/>
      <c r="E136" s="7"/>
    </row>
    <row r="137" spans="1:5" ht="25.5" customHeight="1">
      <c r="A137" s="17">
        <v>2</v>
      </c>
      <c r="C137" s="144" t="s">
        <v>72</v>
      </c>
      <c r="D137" s="145"/>
      <c r="E137" s="146"/>
    </row>
    <row r="138" spans="3:5" ht="12.75">
      <c r="C138" s="12" t="s">
        <v>80</v>
      </c>
      <c r="D138" s="4" t="s">
        <v>73</v>
      </c>
      <c r="E138" s="26" t="s">
        <v>74</v>
      </c>
    </row>
    <row r="139" spans="3:5" ht="12.75">
      <c r="C139" s="12" t="s">
        <v>75</v>
      </c>
      <c r="D139" s="54">
        <v>0</v>
      </c>
      <c r="E139" s="56">
        <v>0</v>
      </c>
    </row>
    <row r="140" spans="3:5" ht="12.75">
      <c r="C140" s="12" t="s">
        <v>76</v>
      </c>
      <c r="D140" s="54">
        <v>0</v>
      </c>
      <c r="E140" s="56">
        <v>0</v>
      </c>
    </row>
    <row r="141" spans="3:5" ht="12.75">
      <c r="C141" s="30" t="s">
        <v>77</v>
      </c>
      <c r="D141" s="40">
        <f>SUM(D139:D140)</f>
        <v>0</v>
      </c>
      <c r="E141" s="40">
        <f>SUM(E139:E140)</f>
        <v>0</v>
      </c>
    </row>
    <row r="142" spans="3:5" ht="12.75">
      <c r="C142" s="12" t="s">
        <v>78</v>
      </c>
      <c r="D142" s="54">
        <v>0</v>
      </c>
      <c r="E142" s="56">
        <v>0</v>
      </c>
    </row>
    <row r="143" spans="3:5" ht="12.75">
      <c r="C143" s="12" t="s">
        <v>79</v>
      </c>
      <c r="D143" s="54">
        <v>0</v>
      </c>
      <c r="E143" s="56">
        <v>0</v>
      </c>
    </row>
    <row r="144" spans="3:5" ht="13.5" thickBot="1">
      <c r="C144" s="18" t="s">
        <v>77</v>
      </c>
      <c r="D144" s="38">
        <f>SUM(D142:D143)</f>
        <v>0</v>
      </c>
      <c r="E144" s="38">
        <f>SUM(E142:E143)</f>
        <v>0</v>
      </c>
    </row>
    <row r="147" spans="1:4" ht="12.75">
      <c r="A147" s="17">
        <v>2</v>
      </c>
      <c r="C147" s="151" t="s">
        <v>134</v>
      </c>
      <c r="D147" s="152"/>
    </row>
    <row r="148" spans="3:4" ht="25.5">
      <c r="C148" s="2" t="s">
        <v>90</v>
      </c>
      <c r="D148" s="3" t="s">
        <v>135</v>
      </c>
    </row>
    <row r="149" spans="3:4" ht="12.75">
      <c r="C149" s="2" t="s">
        <v>170</v>
      </c>
      <c r="D149" s="54">
        <v>0</v>
      </c>
    </row>
    <row r="150" spans="3:4" ht="12.75">
      <c r="C150" s="2">
        <v>0</v>
      </c>
      <c r="D150" s="54">
        <v>0</v>
      </c>
    </row>
    <row r="151" spans="3:4" ht="12.75">
      <c r="C151" s="2">
        <v>0</v>
      </c>
      <c r="D151" s="54">
        <v>0</v>
      </c>
    </row>
    <row r="152" spans="3:4" ht="12.75">
      <c r="C152" s="2" t="s">
        <v>131</v>
      </c>
      <c r="D152" s="40">
        <f>SUM(D149:D151)</f>
        <v>0</v>
      </c>
    </row>
    <row r="154" spans="3:5" ht="36.75" customHeight="1">
      <c r="C154" s="101" t="s">
        <v>136</v>
      </c>
      <c r="D154" s="101"/>
      <c r="E154" s="101"/>
    </row>
    <row r="155" spans="1:5" ht="42.75" customHeight="1">
      <c r="A155" s="17">
        <v>2</v>
      </c>
      <c r="C155" s="150" t="s">
        <v>162</v>
      </c>
      <c r="D155" s="150"/>
      <c r="E155" s="150"/>
    </row>
    <row r="156" spans="3:5" ht="12.75">
      <c r="C156" s="108" t="s">
        <v>90</v>
      </c>
      <c r="D156" s="109"/>
      <c r="E156" s="2" t="s">
        <v>133</v>
      </c>
    </row>
    <row r="157" spans="3:5" ht="12.75">
      <c r="C157" s="108" t="s">
        <v>132</v>
      </c>
      <c r="D157" s="109"/>
      <c r="E157" s="55" t="s">
        <v>171</v>
      </c>
    </row>
    <row r="159" ht="41.25" customHeight="1"/>
    <row r="160" spans="1:4" ht="13.5" thickBot="1">
      <c r="A160" s="17">
        <v>3</v>
      </c>
      <c r="C160" s="104" t="s">
        <v>58</v>
      </c>
      <c r="D160" s="104"/>
    </row>
    <row r="161" spans="3:4" ht="12.75">
      <c r="C161" s="36" t="s">
        <v>137</v>
      </c>
      <c r="D161" s="44">
        <v>49555.45</v>
      </c>
    </row>
    <row r="162" spans="3:4" ht="12.75">
      <c r="C162" s="59" t="s">
        <v>68</v>
      </c>
      <c r="D162" s="56">
        <v>626</v>
      </c>
    </row>
    <row r="163" spans="3:4" ht="25.5">
      <c r="C163" s="30" t="s">
        <v>91</v>
      </c>
      <c r="D163" s="41">
        <v>48929.45</v>
      </c>
    </row>
    <row r="164" spans="3:4" ht="12.75">
      <c r="C164" s="61" t="s">
        <v>59</v>
      </c>
      <c r="D164" s="56"/>
    </row>
    <row r="165" spans="3:4" ht="12.75">
      <c r="C165" s="96" t="s">
        <v>172</v>
      </c>
      <c r="D165" s="56">
        <v>4492.07</v>
      </c>
    </row>
    <row r="166" spans="3:4" ht="12.75">
      <c r="C166" s="96" t="s">
        <v>184</v>
      </c>
      <c r="D166" s="56">
        <v>3750</v>
      </c>
    </row>
    <row r="167" spans="3:4" ht="12.75">
      <c r="C167" s="61" t="s">
        <v>185</v>
      </c>
      <c r="D167" s="56">
        <v>5000</v>
      </c>
    </row>
    <row r="168" spans="3:4" ht="12.75">
      <c r="C168" s="61" t="s">
        <v>186</v>
      </c>
      <c r="D168" s="56">
        <v>28094.78</v>
      </c>
    </row>
    <row r="169" spans="3:4" ht="12.75">
      <c r="C169" s="61" t="s">
        <v>178</v>
      </c>
      <c r="D169" s="56">
        <v>7392.6</v>
      </c>
    </row>
    <row r="170" spans="3:4" ht="12.75">
      <c r="C170" s="61" t="s">
        <v>187</v>
      </c>
      <c r="D170" s="56">
        <v>200</v>
      </c>
    </row>
    <row r="171" spans="3:4" ht="25.5">
      <c r="C171" s="30" t="s">
        <v>92</v>
      </c>
      <c r="D171" s="41">
        <f>SUM(D172:D178)</f>
        <v>0</v>
      </c>
    </row>
    <row r="172" spans="3:4" ht="12.75">
      <c r="C172" s="59" t="s">
        <v>173</v>
      </c>
      <c r="D172" s="56">
        <v>0</v>
      </c>
    </row>
    <row r="173" spans="3:4" ht="12.75">
      <c r="C173" s="59">
        <v>0</v>
      </c>
      <c r="D173" s="56">
        <v>0</v>
      </c>
    </row>
    <row r="174" spans="3:4" ht="12.75">
      <c r="C174" s="59">
        <v>0</v>
      </c>
      <c r="D174" s="56">
        <v>0</v>
      </c>
    </row>
    <row r="175" spans="3:4" ht="25.5">
      <c r="C175" s="30" t="s">
        <v>160</v>
      </c>
      <c r="D175" s="41">
        <f>SUM(D176:D178)</f>
        <v>0</v>
      </c>
    </row>
    <row r="176" spans="3:4" ht="12.75">
      <c r="C176" s="59" t="s">
        <v>59</v>
      </c>
      <c r="D176" s="56">
        <v>0</v>
      </c>
    </row>
    <row r="177" spans="3:4" ht="12.75">
      <c r="C177" s="59"/>
      <c r="D177" s="56">
        <v>0</v>
      </c>
    </row>
    <row r="178" spans="3:4" ht="13.5" thickBot="1">
      <c r="C178" s="60"/>
      <c r="D178" s="57">
        <v>0</v>
      </c>
    </row>
    <row r="179" spans="3:4" ht="12.75">
      <c r="C179" s="80"/>
      <c r="D179" s="81"/>
    </row>
    <row r="180" spans="3:4" ht="13.5" thickBot="1">
      <c r="C180" s="80"/>
      <c r="D180" s="81"/>
    </row>
    <row r="181" spans="1:4" ht="12.75">
      <c r="A181" s="17">
        <v>3</v>
      </c>
      <c r="C181" s="86" t="s">
        <v>138</v>
      </c>
      <c r="D181" s="44">
        <f>SUM(D182:D184)</f>
        <v>0</v>
      </c>
    </row>
    <row r="182" spans="3:4" ht="38.25">
      <c r="C182" s="19" t="s">
        <v>152</v>
      </c>
      <c r="D182" s="56">
        <v>0</v>
      </c>
    </row>
    <row r="183" spans="3:4" ht="12.75">
      <c r="C183" s="19" t="s">
        <v>153</v>
      </c>
      <c r="D183" s="56">
        <v>0</v>
      </c>
    </row>
    <row r="184" spans="3:4" ht="13.5" thickBot="1">
      <c r="C184" s="87" t="s">
        <v>139</v>
      </c>
      <c r="D184" s="57">
        <v>0</v>
      </c>
    </row>
    <row r="185" spans="3:4" ht="12.75">
      <c r="C185" s="80"/>
      <c r="D185" s="81"/>
    </row>
    <row r="186" spans="3:4" ht="13.5" thickBot="1">
      <c r="C186" s="80"/>
      <c r="D186" s="81"/>
    </row>
    <row r="187" spans="1:4" ht="12.75">
      <c r="A187" s="17">
        <v>3</v>
      </c>
      <c r="C187" s="86" t="s">
        <v>140</v>
      </c>
      <c r="D187" s="44">
        <v>0.68</v>
      </c>
    </row>
    <row r="188" spans="3:4" ht="12.75">
      <c r="C188" s="88" t="s">
        <v>141</v>
      </c>
      <c r="D188" s="56">
        <v>0</v>
      </c>
    </row>
    <row r="189" spans="3:4" ht="12.75">
      <c r="C189" s="88" t="s">
        <v>145</v>
      </c>
      <c r="D189" s="56">
        <v>0.68</v>
      </c>
    </row>
    <row r="190" spans="3:4" ht="12.75">
      <c r="C190" s="88" t="s">
        <v>146</v>
      </c>
      <c r="D190" s="56">
        <v>0</v>
      </c>
    </row>
    <row r="191" spans="3:4" ht="25.5">
      <c r="C191" s="19" t="s">
        <v>144</v>
      </c>
      <c r="D191" s="71">
        <v>0</v>
      </c>
    </row>
    <row r="192" spans="3:4" ht="12.75">
      <c r="C192" s="88" t="s">
        <v>142</v>
      </c>
      <c r="D192" s="71">
        <v>0</v>
      </c>
    </row>
    <row r="193" spans="3:4" ht="13.5" thickBot="1">
      <c r="C193" s="87" t="s">
        <v>143</v>
      </c>
      <c r="D193" s="73">
        <v>0</v>
      </c>
    </row>
    <row r="194" ht="12.75">
      <c r="C194" s="80"/>
    </row>
    <row r="196" spans="1:4" ht="13.5" thickBot="1">
      <c r="A196" s="17">
        <v>4</v>
      </c>
      <c r="C196" s="148" t="s">
        <v>161</v>
      </c>
      <c r="D196" s="148"/>
    </row>
    <row r="197" spans="3:4" ht="38.25">
      <c r="C197" s="32" t="s">
        <v>114</v>
      </c>
      <c r="D197" s="44">
        <v>26154.64</v>
      </c>
    </row>
    <row r="198" spans="3:4" ht="12.75">
      <c r="C198" s="43" t="s">
        <v>60</v>
      </c>
      <c r="D198" s="42">
        <v>18762.04</v>
      </c>
    </row>
    <row r="199" spans="3:4" ht="25.5">
      <c r="C199" s="58" t="s">
        <v>181</v>
      </c>
      <c r="D199" s="56">
        <v>3750</v>
      </c>
    </row>
    <row r="200" spans="3:4" ht="25.5">
      <c r="C200" s="58" t="s">
        <v>182</v>
      </c>
      <c r="D200" s="56">
        <v>5000</v>
      </c>
    </row>
    <row r="201" spans="3:4" ht="25.5">
      <c r="C201" s="58" t="s">
        <v>183</v>
      </c>
      <c r="D201" s="56">
        <v>7816.13</v>
      </c>
    </row>
    <row r="202" spans="3:4" ht="12.75">
      <c r="C202" s="58" t="s">
        <v>192</v>
      </c>
      <c r="D202" s="56">
        <v>682.35</v>
      </c>
    </row>
    <row r="203" spans="3:4" ht="51">
      <c r="C203" s="58" t="s">
        <v>194</v>
      </c>
      <c r="D203" s="56">
        <v>673.36</v>
      </c>
    </row>
    <row r="204" spans="3:4" ht="25.5">
      <c r="C204" s="58" t="s">
        <v>196</v>
      </c>
      <c r="D204" s="56">
        <v>400.2</v>
      </c>
    </row>
    <row r="205" spans="3:4" ht="38.25">
      <c r="C205" s="58" t="s">
        <v>195</v>
      </c>
      <c r="D205" s="56">
        <v>200</v>
      </c>
    </row>
    <row r="206" spans="3:4" ht="25.5">
      <c r="C206" s="58" t="s">
        <v>193</v>
      </c>
      <c r="D206" s="56">
        <v>240</v>
      </c>
    </row>
    <row r="207" spans="3:4" ht="12.75">
      <c r="C207" s="43" t="s">
        <v>61</v>
      </c>
      <c r="D207" s="42">
        <v>7392.6</v>
      </c>
    </row>
    <row r="208" spans="3:4" ht="12.75">
      <c r="C208" s="58" t="s">
        <v>190</v>
      </c>
      <c r="D208" s="56">
        <v>1550</v>
      </c>
    </row>
    <row r="209" spans="3:4" ht="12.75">
      <c r="C209" s="58" t="s">
        <v>188</v>
      </c>
      <c r="D209" s="56">
        <v>4803</v>
      </c>
    </row>
    <row r="210" spans="3:4" ht="12.75">
      <c r="C210" s="58" t="s">
        <v>189</v>
      </c>
      <c r="D210" s="56">
        <v>506.4</v>
      </c>
    </row>
    <row r="211" spans="3:4" ht="12.75">
      <c r="C211" s="58" t="s">
        <v>191</v>
      </c>
      <c r="D211" s="56">
        <v>533.2</v>
      </c>
    </row>
    <row r="212" spans="3:4" ht="38.25">
      <c r="C212" s="34" t="s">
        <v>115</v>
      </c>
      <c r="D212" s="41">
        <f>D213+D217</f>
        <v>0</v>
      </c>
    </row>
    <row r="213" spans="3:4" ht="12.75">
      <c r="C213" s="43" t="s">
        <v>60</v>
      </c>
      <c r="D213" s="42">
        <f>SUM(D214:D216)</f>
        <v>0</v>
      </c>
    </row>
    <row r="214" spans="3:4" ht="12.75">
      <c r="C214" s="58" t="s">
        <v>59</v>
      </c>
      <c r="D214" s="56">
        <v>0</v>
      </c>
    </row>
    <row r="215" spans="3:4" ht="12.75">
      <c r="C215" s="58"/>
      <c r="D215" s="56">
        <v>0</v>
      </c>
    </row>
    <row r="216" spans="3:4" ht="12.75">
      <c r="C216" s="58"/>
      <c r="D216" s="56">
        <v>0</v>
      </c>
    </row>
    <row r="217" spans="3:4" ht="12.75">
      <c r="C217" s="43" t="s">
        <v>61</v>
      </c>
      <c r="D217" s="42">
        <f>SUM(D218:D220)</f>
        <v>0</v>
      </c>
    </row>
    <row r="218" spans="3:4" ht="12.75">
      <c r="C218" s="58" t="s">
        <v>59</v>
      </c>
      <c r="D218" s="56">
        <v>0</v>
      </c>
    </row>
    <row r="219" spans="3:4" ht="12.75">
      <c r="C219" s="58"/>
      <c r="D219" s="56">
        <v>0</v>
      </c>
    </row>
    <row r="220" spans="3:4" ht="12.75">
      <c r="C220" s="58"/>
      <c r="D220" s="56">
        <v>0</v>
      </c>
    </row>
    <row r="221" spans="3:4" ht="25.5">
      <c r="C221" s="77" t="s">
        <v>128</v>
      </c>
      <c r="D221" s="41">
        <f>D222+D226</f>
        <v>0</v>
      </c>
    </row>
    <row r="222" spans="3:4" ht="12.75">
      <c r="C222" s="76" t="s">
        <v>129</v>
      </c>
      <c r="D222" s="75">
        <f>SUM(D223:D225)</f>
        <v>0</v>
      </c>
    </row>
    <row r="223" spans="3:4" ht="12.75">
      <c r="C223" s="58" t="s">
        <v>59</v>
      </c>
      <c r="D223" s="56">
        <v>0</v>
      </c>
    </row>
    <row r="224" spans="3:4" ht="12.75">
      <c r="C224" s="58"/>
      <c r="D224" s="56">
        <v>0</v>
      </c>
    </row>
    <row r="225" spans="3:4" ht="12.75">
      <c r="C225" s="58"/>
      <c r="D225" s="56">
        <v>0</v>
      </c>
    </row>
    <row r="226" spans="3:4" ht="12.75">
      <c r="C226" s="76" t="s">
        <v>130</v>
      </c>
      <c r="D226" s="75">
        <f>SUM(D227:D228)</f>
        <v>0</v>
      </c>
    </row>
    <row r="227" spans="3:4" ht="12.75">
      <c r="C227" s="58" t="s">
        <v>59</v>
      </c>
      <c r="D227" s="56">
        <v>0</v>
      </c>
    </row>
    <row r="228" spans="3:4" ht="12.75">
      <c r="C228" s="58"/>
      <c r="D228" s="56">
        <v>0</v>
      </c>
    </row>
    <row r="229" spans="3:4" ht="12.75">
      <c r="C229" s="34" t="s">
        <v>62</v>
      </c>
      <c r="D229" s="41">
        <v>3171.58</v>
      </c>
    </row>
    <row r="230" spans="3:4" ht="12.75">
      <c r="C230" s="33" t="s">
        <v>63</v>
      </c>
      <c r="D230" s="56">
        <v>240.76</v>
      </c>
    </row>
    <row r="231" spans="3:4" ht="12.75">
      <c r="C231" s="33" t="s">
        <v>64</v>
      </c>
      <c r="D231" s="56">
        <v>2758.32</v>
      </c>
    </row>
    <row r="232" spans="3:4" ht="12.75">
      <c r="C232" s="33" t="s">
        <v>65</v>
      </c>
      <c r="D232" s="56">
        <v>0</v>
      </c>
    </row>
    <row r="233" spans="3:4" ht="25.5">
      <c r="C233" s="33" t="s">
        <v>116</v>
      </c>
      <c r="D233" s="56">
        <v>0</v>
      </c>
    </row>
    <row r="234" spans="3:4" ht="12.75">
      <c r="C234" s="33" t="s">
        <v>66</v>
      </c>
      <c r="D234" s="56">
        <v>0</v>
      </c>
    </row>
    <row r="235" spans="3:4" ht="13.5" thickBot="1">
      <c r="C235" s="35" t="s">
        <v>67</v>
      </c>
      <c r="D235" s="57">
        <v>172.5</v>
      </c>
    </row>
    <row r="236" ht="12.75">
      <c r="C236" s="11"/>
    </row>
    <row r="237" ht="13.5" thickBot="1">
      <c r="C237" s="11"/>
    </row>
    <row r="238" spans="1:4" ht="12.75">
      <c r="A238" s="17">
        <v>4</v>
      </c>
      <c r="C238" s="86" t="s">
        <v>147</v>
      </c>
      <c r="D238" s="44">
        <f>SUM(D239:D241)</f>
        <v>0</v>
      </c>
    </row>
    <row r="239" spans="3:4" ht="38.25">
      <c r="C239" s="19" t="s">
        <v>154</v>
      </c>
      <c r="D239" s="56">
        <v>0</v>
      </c>
    </row>
    <row r="240" spans="3:4" ht="63.75">
      <c r="C240" s="19" t="s">
        <v>155</v>
      </c>
      <c r="D240" s="56">
        <v>0</v>
      </c>
    </row>
    <row r="241" spans="1:4" ht="13.5" thickBot="1">
      <c r="A241" s="70"/>
      <c r="C241" s="87" t="s">
        <v>139</v>
      </c>
      <c r="D241" s="57">
        <v>0</v>
      </c>
    </row>
    <row r="242" spans="1:4" ht="12.75">
      <c r="A242" s="70"/>
      <c r="C242" s="80"/>
      <c r="D242" s="81"/>
    </row>
    <row r="243" spans="1:4" ht="13.5" thickBot="1">
      <c r="A243" s="70"/>
      <c r="C243" s="80"/>
      <c r="D243" s="81"/>
    </row>
    <row r="244" spans="1:4" ht="12.75">
      <c r="A244" s="70">
        <v>4</v>
      </c>
      <c r="C244" s="86" t="s">
        <v>148</v>
      </c>
      <c r="D244" s="44">
        <f>SUM(D245:D250)</f>
        <v>0</v>
      </c>
    </row>
    <row r="245" spans="1:4" ht="38.25">
      <c r="A245" s="70"/>
      <c r="C245" s="19" t="s">
        <v>156</v>
      </c>
      <c r="D245" s="56">
        <v>0</v>
      </c>
    </row>
    <row r="246" spans="1:4" ht="38.25">
      <c r="A246" s="70"/>
      <c r="C246" s="19" t="s">
        <v>157</v>
      </c>
      <c r="D246" s="56">
        <v>0</v>
      </c>
    </row>
    <row r="247" spans="1:4" ht="38.25">
      <c r="A247" s="70"/>
      <c r="C247" s="19" t="s">
        <v>158</v>
      </c>
      <c r="D247" s="56">
        <v>0</v>
      </c>
    </row>
    <row r="248" spans="1:4" ht="25.5">
      <c r="A248" s="70"/>
      <c r="C248" s="19" t="s">
        <v>149</v>
      </c>
      <c r="D248" s="71">
        <v>0</v>
      </c>
    </row>
    <row r="249" spans="1:4" ht="25.5">
      <c r="A249" s="70"/>
      <c r="C249" s="19" t="s">
        <v>159</v>
      </c>
      <c r="D249" s="71">
        <v>0</v>
      </c>
    </row>
    <row r="250" spans="1:4" ht="13.5" thickBot="1">
      <c r="A250" s="70"/>
      <c r="C250" s="89" t="s">
        <v>150</v>
      </c>
      <c r="D250" s="73">
        <v>0</v>
      </c>
    </row>
    <row r="251" spans="1:4" ht="12.75">
      <c r="A251" s="70"/>
      <c r="C251" s="80"/>
      <c r="D251" s="81"/>
    </row>
    <row r="252" spans="1:5" ht="25.5" customHeight="1">
      <c r="A252" s="17">
        <v>5</v>
      </c>
      <c r="C252" s="147" t="s">
        <v>117</v>
      </c>
      <c r="D252" s="147"/>
      <c r="E252" s="147"/>
    </row>
    <row r="253" ht="13.5" thickBot="1">
      <c r="C253" s="11"/>
    </row>
    <row r="254" spans="3:5" ht="12.75">
      <c r="C254" s="136" t="s">
        <v>90</v>
      </c>
      <c r="D254" s="138" t="s">
        <v>81</v>
      </c>
      <c r="E254" s="143"/>
    </row>
    <row r="255" spans="3:5" ht="12.75">
      <c r="C255" s="121"/>
      <c r="D255" s="4" t="s">
        <v>82</v>
      </c>
      <c r="E255" s="26" t="s">
        <v>83</v>
      </c>
    </row>
    <row r="256" spans="3:5" ht="12.75">
      <c r="C256" s="90" t="s">
        <v>118</v>
      </c>
      <c r="D256" s="53">
        <v>668.88</v>
      </c>
      <c r="E256" s="91">
        <v>0</v>
      </c>
    </row>
    <row r="257" spans="3:5" ht="12.75">
      <c r="C257" s="92" t="s">
        <v>84</v>
      </c>
      <c r="D257" s="40">
        <v>20229.91</v>
      </c>
      <c r="E257" s="41">
        <f>E258+E259</f>
        <v>0</v>
      </c>
    </row>
    <row r="258" spans="3:5" ht="12.75">
      <c r="C258" s="92" t="s">
        <v>85</v>
      </c>
      <c r="D258" s="54">
        <v>20229.91</v>
      </c>
      <c r="E258" s="56">
        <v>0</v>
      </c>
    </row>
    <row r="259" spans="3:5" ht="12.75">
      <c r="C259" s="92" t="s">
        <v>86</v>
      </c>
      <c r="D259" s="54">
        <v>0</v>
      </c>
      <c r="E259" s="56">
        <v>0</v>
      </c>
    </row>
    <row r="260" spans="3:5" ht="12.75">
      <c r="C260" s="92" t="s">
        <v>87</v>
      </c>
      <c r="D260" s="40">
        <f>D261+D262</f>
        <v>0</v>
      </c>
      <c r="E260" s="41">
        <f>E261+E262</f>
        <v>0</v>
      </c>
    </row>
    <row r="261" spans="3:5" ht="12.75">
      <c r="C261" s="92" t="s">
        <v>88</v>
      </c>
      <c r="D261" s="54">
        <v>0</v>
      </c>
      <c r="E261" s="56">
        <v>0</v>
      </c>
    </row>
    <row r="262" spans="3:5" ht="12.75">
      <c r="C262" s="92" t="s">
        <v>86</v>
      </c>
      <c r="D262" s="54">
        <v>0</v>
      </c>
      <c r="E262" s="56">
        <v>0</v>
      </c>
    </row>
    <row r="263" spans="3:5" ht="13.5" thickBot="1">
      <c r="C263" s="93" t="s">
        <v>89</v>
      </c>
      <c r="D263" s="38">
        <f>D256+D257-D260</f>
        <v>20898.79</v>
      </c>
      <c r="E263" s="39">
        <f>E256+E257-E260</f>
        <v>0</v>
      </c>
    </row>
    <row r="264" ht="12.75">
      <c r="C264" s="11"/>
    </row>
    <row r="266" spans="1:4" ht="12.75">
      <c r="A266" s="17">
        <v>5</v>
      </c>
      <c r="C266" s="149" t="s">
        <v>102</v>
      </c>
      <c r="D266" s="149"/>
    </row>
    <row r="267" ht="13.5" thickBot="1">
      <c r="D267" s="78"/>
    </row>
    <row r="268" spans="3:4" ht="12.75">
      <c r="C268" s="36" t="s">
        <v>119</v>
      </c>
      <c r="D268" s="44">
        <v>20229.91</v>
      </c>
    </row>
    <row r="269" spans="3:4" ht="12.75">
      <c r="C269" s="94" t="s">
        <v>93</v>
      </c>
      <c r="D269" s="75"/>
    </row>
    <row r="270" spans="3:4" ht="12.75">
      <c r="C270" s="59" t="s">
        <v>59</v>
      </c>
      <c r="D270" s="56"/>
    </row>
    <row r="271" spans="3:4" ht="12.75">
      <c r="C271" s="59" t="s">
        <v>174</v>
      </c>
      <c r="D271" s="56">
        <v>20229.91</v>
      </c>
    </row>
    <row r="272" spans="3:4" ht="12.75">
      <c r="C272" s="59"/>
      <c r="D272" s="56"/>
    </row>
    <row r="273" spans="3:4" ht="12.75">
      <c r="C273" s="59"/>
      <c r="D273" s="56"/>
    </row>
    <row r="274" spans="3:4" ht="12.75">
      <c r="C274" s="59"/>
      <c r="D274" s="56"/>
    </row>
    <row r="275" spans="3:4" ht="12.75">
      <c r="C275" s="59"/>
      <c r="D275" s="56"/>
    </row>
    <row r="276" spans="3:4" ht="12.75">
      <c r="C276" s="95"/>
      <c r="D276" s="56"/>
    </row>
    <row r="277" spans="3:4" ht="12.75">
      <c r="C277" s="95"/>
      <c r="D277" s="56"/>
    </row>
    <row r="278" spans="3:4" ht="13.5" thickBot="1">
      <c r="C278" s="60"/>
      <c r="D278" s="57"/>
    </row>
    <row r="279" spans="3:4" ht="12.75">
      <c r="C279" s="7"/>
      <c r="D279" s="31"/>
    </row>
    <row r="281" spans="1:3" ht="13.5" thickBot="1">
      <c r="A281" s="17">
        <v>6</v>
      </c>
      <c r="C281" s="16" t="s">
        <v>120</v>
      </c>
    </row>
    <row r="282" spans="3:5" ht="12.75">
      <c r="C282" s="142" t="s">
        <v>50</v>
      </c>
      <c r="D282" s="138" t="s">
        <v>51</v>
      </c>
      <c r="E282" s="143"/>
    </row>
    <row r="283" spans="3:5" ht="25.5">
      <c r="C283" s="110"/>
      <c r="D283" s="8" t="s">
        <v>52</v>
      </c>
      <c r="E283" s="21" t="s">
        <v>34</v>
      </c>
    </row>
    <row r="284" spans="3:5" ht="12.75">
      <c r="C284" s="27" t="s">
        <v>69</v>
      </c>
      <c r="D284" s="54">
        <v>0</v>
      </c>
      <c r="E284" s="56">
        <v>0</v>
      </c>
    </row>
    <row r="285" spans="3:5" ht="12.75">
      <c r="C285" s="27" t="s">
        <v>70</v>
      </c>
      <c r="D285" s="54">
        <v>0</v>
      </c>
      <c r="E285" s="56" t="s">
        <v>179</v>
      </c>
    </row>
    <row r="286" spans="3:5" ht="12.75">
      <c r="C286" s="27" t="s">
        <v>71</v>
      </c>
      <c r="D286" s="54">
        <v>0</v>
      </c>
      <c r="E286" s="56">
        <v>0</v>
      </c>
    </row>
    <row r="287" spans="3:5" ht="12.75">
      <c r="C287" s="27" t="s">
        <v>121</v>
      </c>
      <c r="D287" s="54">
        <v>0</v>
      </c>
      <c r="E287" s="56">
        <v>0</v>
      </c>
    </row>
    <row r="288" spans="3:5" ht="13.5" thickBot="1">
      <c r="C288" s="28" t="s">
        <v>8</v>
      </c>
      <c r="D288" s="38">
        <f>SUM(D284:D287)</f>
        <v>0</v>
      </c>
      <c r="E288" s="39">
        <f>SUM(E284:E287)</f>
        <v>0</v>
      </c>
    </row>
    <row r="293" spans="3:6" ht="15.75">
      <c r="C293" s="98"/>
      <c r="F293" s="98"/>
    </row>
    <row r="294" ht="15.75">
      <c r="F294" s="98"/>
    </row>
    <row r="295" ht="15.75">
      <c r="C295" s="98"/>
    </row>
    <row r="296" ht="15.75">
      <c r="C296" s="98"/>
    </row>
    <row r="297" ht="15.75">
      <c r="F297" s="98"/>
    </row>
    <row r="298" spans="3:6" ht="15.75">
      <c r="C298" s="98" t="s">
        <v>175</v>
      </c>
      <c r="F298" s="98"/>
    </row>
    <row r="299" ht="15.75">
      <c r="C299" s="99"/>
    </row>
    <row r="300" ht="15.75">
      <c r="C300" s="99"/>
    </row>
    <row r="301" ht="15.75">
      <c r="C301" s="99"/>
    </row>
  </sheetData>
  <mergeCells count="75">
    <mergeCell ref="H89:I90"/>
    <mergeCell ref="C88:I88"/>
    <mergeCell ref="C76:C77"/>
    <mergeCell ref="C117:E117"/>
    <mergeCell ref="D91:I91"/>
    <mergeCell ref="D89:G89"/>
    <mergeCell ref="C89:C92"/>
    <mergeCell ref="C102:I102"/>
    <mergeCell ref="C9:D9"/>
    <mergeCell ref="C10:D10"/>
    <mergeCell ref="C11:D11"/>
    <mergeCell ref="H103:I104"/>
    <mergeCell ref="D16:E16"/>
    <mergeCell ref="F16:G16"/>
    <mergeCell ref="C14:G14"/>
    <mergeCell ref="C75:G75"/>
    <mergeCell ref="D90:E90"/>
    <mergeCell ref="F90:G90"/>
    <mergeCell ref="C3:I3"/>
    <mergeCell ref="D15:E15"/>
    <mergeCell ref="F15:G15"/>
    <mergeCell ref="E8:G8"/>
    <mergeCell ref="E9:G9"/>
    <mergeCell ref="E10:G10"/>
    <mergeCell ref="E11:G11"/>
    <mergeCell ref="C5:I5"/>
    <mergeCell ref="C7:G7"/>
    <mergeCell ref="C8:D8"/>
    <mergeCell ref="C282:C283"/>
    <mergeCell ref="D282:E282"/>
    <mergeCell ref="C137:E137"/>
    <mergeCell ref="D254:E254"/>
    <mergeCell ref="C254:C255"/>
    <mergeCell ref="C252:E252"/>
    <mergeCell ref="C196:D196"/>
    <mergeCell ref="C266:D266"/>
    <mergeCell ref="C155:E155"/>
    <mergeCell ref="C147:D147"/>
    <mergeCell ref="D130:E130"/>
    <mergeCell ref="C103:C106"/>
    <mergeCell ref="D103:G103"/>
    <mergeCell ref="D104:E104"/>
    <mergeCell ref="F104:G104"/>
    <mergeCell ref="D105:I105"/>
    <mergeCell ref="C129:E129"/>
    <mergeCell ref="C118:C119"/>
    <mergeCell ref="D118:E118"/>
    <mergeCell ref="C46:G46"/>
    <mergeCell ref="D76:D77"/>
    <mergeCell ref="E76:F76"/>
    <mergeCell ref="G76:G77"/>
    <mergeCell ref="C70:J70"/>
    <mergeCell ref="E47:F47"/>
    <mergeCell ref="D47:D48"/>
    <mergeCell ref="G47:G48"/>
    <mergeCell ref="C47:C48"/>
    <mergeCell ref="C64:G64"/>
    <mergeCell ref="C19:G19"/>
    <mergeCell ref="D22:E22"/>
    <mergeCell ref="D23:E23"/>
    <mergeCell ref="C26:I26"/>
    <mergeCell ref="C36:K36"/>
    <mergeCell ref="F20:G20"/>
    <mergeCell ref="D20:E21"/>
    <mergeCell ref="C20:C21"/>
    <mergeCell ref="C160:D160"/>
    <mergeCell ref="C53:G53"/>
    <mergeCell ref="C156:D156"/>
    <mergeCell ref="C157:D157"/>
    <mergeCell ref="C154:E154"/>
    <mergeCell ref="E54:F54"/>
    <mergeCell ref="G54:G55"/>
    <mergeCell ref="C54:C55"/>
    <mergeCell ref="D54:D55"/>
    <mergeCell ref="C130:C131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60" r:id="rId5"/>
  <headerFooter alignWithMargins="0">
    <oddFooter>&amp;CStrona &amp;P z &amp;N</oddFooter>
  </headerFooter>
  <rowBreaks count="8" manualBreakCount="8">
    <brk id="34" max="10" man="1"/>
    <brk id="68" max="255" man="1"/>
    <brk id="101" max="255" man="1"/>
    <brk id="127" max="255" man="1"/>
    <brk id="159" max="255" man="1"/>
    <brk id="195" max="255" man="1"/>
    <brk id="237" max="255" man="1"/>
    <brk id="265" max="255" man="1"/>
  </rowBreaks>
  <drawing r:id="rId4"/>
  <legacyDrawing r:id="rId3"/>
  <oleObjects>
    <oleObject progId="PBrush" shapeId="47626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Przytuła</cp:lastModifiedBy>
  <cp:lastPrinted>2007-01-19T07:27:41Z</cp:lastPrinted>
  <dcterms:created xsi:type="dcterms:W3CDTF">2005-02-07T16:33:39Z</dcterms:created>
  <dcterms:modified xsi:type="dcterms:W3CDTF">2007-01-19T07:32:13Z</dcterms:modified>
  <cp:category/>
  <cp:version/>
  <cp:contentType/>
  <cp:contentStatus/>
</cp:coreProperties>
</file>