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cja_dodatkowa" sheetId="1" r:id="rId1"/>
  </sheets>
  <definedNames>
    <definedName name="_xlnm.Print_Area" localSheetId="0">'Informacja_dodatkowa'!$A$1:$K$319</definedName>
  </definedNames>
  <calcPr fullCalcOnLoad="1"/>
</workbook>
</file>

<file path=xl/comments1.xml><?xml version="1.0" encoding="utf-8"?>
<comments xmlns="http://schemas.openxmlformats.org/spreadsheetml/2006/main">
  <authors>
    <author>swrw</author>
  </authors>
  <commentLis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Zwiększenie wartości inwestycji w nieruchomości i prawa jeżeli wycenia się je wg wartości godziwej 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Zwiększenia z tytułu np.: zakupu, darowizny, śr.trwałych otrzymanych na podstawie leasingu finansowego</t>
        </r>
      </text>
    </comment>
    <comment ref="G27" authorId="0">
      <text>
        <r>
          <rPr>
            <b/>
            <sz val="8"/>
            <color indexed="8"/>
            <rFont val="Times New Roman"/>
            <family val="1"/>
          </rPr>
          <t>Przejecie środków trwałych w budowie, które uprzednio wymagały budowy, montażu lub zostały ulepszone</t>
        </r>
      </text>
    </comment>
    <comment ref="E37" authorId="0">
      <text>
        <r>
          <rPr>
            <b/>
            <sz val="8"/>
            <color indexed="8"/>
            <rFont val="Times New Roman"/>
            <family val="1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<sst xmlns="http://schemas.openxmlformats.org/spreadsheetml/2006/main" count="301" uniqueCount="194">
  <si>
    <t>STOWARZYSZENIE WSPIERAJĄCE ROZWÓJ WSI</t>
  </si>
  <si>
    <t>Informacja dodatkowa za 2009 r.</t>
  </si>
  <si>
    <t>a. Stosowane metody wyceny aktywów i pasywów</t>
  </si>
  <si>
    <t>Wyszczególnienie</t>
  </si>
  <si>
    <t>Przyjęte metody wyceny w zasadach (polityce) rachunkowości</t>
  </si>
  <si>
    <t>Środki pieniężne</t>
  </si>
  <si>
    <t>według wartości nominalnej</t>
  </si>
  <si>
    <t>Środki trwałe</t>
  </si>
  <si>
    <t>według wartości nabycia lub wytworzenia</t>
  </si>
  <si>
    <t>Materiały</t>
  </si>
  <si>
    <t>według ceny zakupu, według cen rynkowych (wycena komisyjna).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</si>
  <si>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</si>
  <si>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</si>
  <si>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</si>
  <si>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</si>
  <si>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</si>
  <si>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</si>
  <si>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</si>
  <si>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</si>
  <si>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</si>
  <si>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</si>
  <si>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</si>
  <si>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</si>
  <si>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</si>
  <si>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</si>
  <si>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</si>
  <si>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</si>
  <si>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</si>
  <si>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</si>
  <si>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</si>
  <si>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</si>
  <si>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</si>
  <si>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</si>
  <si>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</si>
  <si>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</si>
  <si>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</si>
  <si>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</si>
  <si>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</si>
  <si>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</si>
  <si>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</si>
  <si>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</si>
  <si>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</si>
  <si>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</si>
  <si>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</si>
  <si>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</si>
  <si>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</si>
  <si>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</si>
  <si>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</si>
  <si>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</si>
  <si>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</si>
  <si>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</si>
  <si>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</si>
  <si>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</si>
  <si>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</si>
  <si>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</si>
  <si>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</si>
  <si>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</si>
  <si>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</si>
  <si>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</si>
  <si>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</si>
  <si>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</si>
  <si>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</si>
  <si>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</si>
  <si>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</si>
  <si>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</si>
  <si>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</si>
  <si>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</si>
  <si>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</si>
  <si>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</si>
  <si>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</si>
  <si>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</si>
  <si>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</si>
  <si>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</si>
  <si>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</si>
  <si>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</si>
  <si>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</si>
  <si>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</si>
  <si>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</si>
  <si>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</si>
  <si>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</si>
  <si>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</si>
  <si>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</si>
  <si>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</si>
  <si>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</si>
  <si>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</si>
  <si>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</si>
  <si>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</si>
  <si>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</si>
  <si>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</si>
  <si>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</si>
  <si>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</si>
  <si>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</si>
  <si>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</si>
  <si>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</si>
  <si>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</si>
  <si>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</si>
  <si>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</si>
  <si>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</si>
  <si>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</si>
  <si>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</si>
  <si>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</si>
  <si>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</si>
  <si>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</si>
  <si>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</si>
  <si>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m. Zatrudnienie i wynagrodzenia</t>
  </si>
  <si>
    <t>Przeciętne zatrudnienie w roku</t>
  </si>
  <si>
    <t>(z podziałałem na grupy zawodowe)      0</t>
  </si>
  <si>
    <t>Pracownik administracyjny na 0,5 etatu    1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</si>
  <si>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</si>
  <si>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</si>
  <si>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n.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</si>
  <si>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</si>
  <si>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</si>
  <si>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</si>
  <si>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</si>
  <si>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</si>
  <si>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</si>
  <si>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</si>
  <si>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(wyszczególnienie)</t>
  </si>
  <si>
    <t>Wpłaty 1%</t>
  </si>
  <si>
    <t>Dotacje</t>
  </si>
  <si>
    <t>Nawiązki</t>
  </si>
  <si>
    <t>Darowizny</t>
  </si>
  <si>
    <t xml:space="preserve"> </t>
  </si>
  <si>
    <t>Przychody z działalności statutowej odpłatnej pożytku publicznego</t>
  </si>
  <si>
    <t>(wyszczególnienie)                                 0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</si>
  <si>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</si>
  <si>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</si>
  <si>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</si>
  <si>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</si>
  <si>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 (Refundacja PUP)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</si>
  <si>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</si>
  <si>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</si>
  <si>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</si>
  <si>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</si>
  <si>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</si>
  <si>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</si>
  <si>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</si>
  <si>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</si>
  <si>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</si>
  <si>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</si>
  <si>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r>
      <t xml:space="preserve">Realizacja projektu w ramach  dotacji Gminy Kiwity </t>
    </r>
    <r>
      <rPr>
        <sz val="8"/>
        <rFont val=""/>
        <family val="1"/>
      </rPr>
      <t>„</t>
    </r>
    <r>
      <rPr>
        <sz val="8"/>
        <rFont val="Times New Roman"/>
        <family val="1"/>
      </rPr>
      <t>4.2. Usługi dla rodzin. a) organizacja czasu wolnego”</t>
    </r>
  </si>
  <si>
    <t>Realizacja projektu w ramach dotacji Gminy Kiwity „Taniec i piosenka na ludowo zaklęta”</t>
  </si>
  <si>
    <t>Wkład wlasny w realizację projektu   „Taniec i piosenka na ludowo zaklęta”</t>
  </si>
  <si>
    <r>
      <t xml:space="preserve">Realizacja projektu w ramach  dotacji Gminy Kiwity </t>
    </r>
    <r>
      <rPr>
        <sz val="10"/>
        <rFont val=""/>
        <family val="1"/>
      </rPr>
      <t>“</t>
    </r>
    <r>
      <rPr>
        <sz val="10"/>
        <rFont val="Times New Roman"/>
        <family val="1"/>
      </rPr>
      <t>Szkolenie w pozyskiwaniu funduszy zewnętrznych”</t>
    </r>
  </si>
  <si>
    <r>
      <t xml:space="preserve">Wkład wlasny w realizację projektu </t>
    </r>
    <r>
      <rPr>
        <sz val="10"/>
        <rFont val=""/>
        <family val="1"/>
      </rPr>
      <t>“</t>
    </r>
    <r>
      <rPr>
        <sz val="10"/>
        <rFont val="Times New Roman"/>
        <family val="1"/>
      </rPr>
      <t>Szkolenie w pozyskiwaniu funduszy zewnętrznych”</t>
    </r>
  </si>
  <si>
    <t>Realizacja projektu w ramach  dotacji Gminy Kiwity „Między nami sportowcami”</t>
  </si>
  <si>
    <t>Realizacja projektu w ramach dotacji Powiatu Lidzbarskiego “Piosenka jest dobra na wszystko – II konkurs na amatorską piosenkę wakacyjną”</t>
  </si>
  <si>
    <r>
      <t xml:space="preserve">NAWIĄZKI – realizacja własnego projektu </t>
    </r>
    <r>
      <rPr>
        <sz val="8"/>
        <rFont val=""/>
        <family val="1"/>
      </rPr>
      <t>“</t>
    </r>
    <r>
      <rPr>
        <sz val="8"/>
        <rFont val="Times New Roman"/>
        <family val="1"/>
      </rPr>
      <t>Konkurs ekologiczny w Szkole Podstawowej w Kiwitach”</t>
    </r>
  </si>
  <si>
    <r>
      <t xml:space="preserve">Realizacja projektu w ramach dotacji Powiatu Bartoszyckiego </t>
    </r>
    <r>
      <rPr>
        <sz val="10"/>
        <rFont val="Arial"/>
        <family val="2"/>
      </rPr>
      <t>“</t>
    </r>
    <r>
      <rPr>
        <sz val="10"/>
        <rFont val="Times New Roman"/>
        <family val="1"/>
      </rPr>
      <t>Profilaktyka wad postawy – wyjazdy na basen”</t>
    </r>
    <r>
      <rPr>
        <sz val="10"/>
        <color indexed="10"/>
        <rFont val="Arial"/>
        <family val="2"/>
      </rPr>
      <t xml:space="preserve">                                     </t>
    </r>
  </si>
  <si>
    <t>Realizacja projektu współfinansowanego przez Unię Europejską w ramach środków Europejskiego Funduszu Społecznego  „Działamy razem dla wspólnego dobra. Integracja mieszkańców w praktyce”</t>
  </si>
  <si>
    <t>Realizacja projektu współfinansowanego przez Unię Europejską w ramach środków Europejskiego Funduszu Społecznego „W poszukiwaniu talentu”</t>
  </si>
  <si>
    <t>Pozostałe koszty realizacji zadań statutowych</t>
  </si>
  <si>
    <t>świadczenia pieniężne z 1%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</si>
  <si>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</si>
  <si>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</si>
  <si>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</si>
  <si>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</si>
  <si>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</si>
  <si>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</si>
  <si>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</si>
  <si>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</si>
  <si>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</si>
  <si>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</si>
  <si>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</si>
  <si>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</si>
  <si>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</si>
  <si>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</si>
  <si>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</si>
  <si>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</si>
  <si>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</si>
  <si>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</si>
  <si>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</si>
  <si>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</si>
  <si>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</si>
  <si>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</si>
  <si>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</si>
  <si>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</si>
  <si>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</si>
  <si>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</si>
  <si>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</si>
  <si>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</si>
  <si>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</si>
  <si>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</si>
  <si>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</si>
  <si>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</si>
  <si>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</si>
  <si>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na fundusz statutowy</t>
  </si>
  <si>
    <t>Zobowiązania związane z działalnością statutową:</t>
  </si>
  <si>
    <t>1. gwarancje</t>
  </si>
  <si>
    <t>2. poręczenia</t>
  </si>
  <si>
    <t>3. kaucje i wadia</t>
  </si>
  <si>
    <t>4. inne zobowiązania</t>
  </si>
  <si>
    <t xml:space="preserve">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</si>
</sst>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"/>
    <numFmt numFmtId="166" formatCode="#,##0.00"/>
    <numFmt numFmtId="167" formatCode="\ #,##0.00&quot;      &quot;;\-#,##0.00&quot;      &quot;;&quot; -&quot;#&quot;      &quot;;@\ "/>
    <numFmt numFmtId="168" formatCode="0%"/>
    <numFmt numFmtId="169" formatCode="0.00"/>
    <numFmt numFmtId="170" formatCode="@"/>
    <numFmt numFmtId="171" formatCode="#,###.00"/>
  </numFmts>
  <fonts count="18">
    <font>
      <sz val="10"/>
      <name val="Arial"/>
      <family val="2"/>
    </font>
    <font>
      <b/>
      <sz val="10"/>
      <name val="Arial"/>
      <family val="2"/>
    </font>
    <font>
      <b/>
      <i/>
      <sz val="13"/>
      <name val="Times New Roman"/>
      <family val="1"/>
    </font>
    <font>
      <sz val="22"/>
      <name val="Arial"/>
      <family val="2"/>
    </font>
    <font>
      <sz val="24"/>
      <name val="Arial"/>
      <family val="2"/>
    </font>
    <font>
      <b/>
      <sz val="8"/>
      <color indexed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"/>
      <family val="1"/>
    </font>
    <font>
      <sz val="8"/>
      <name val="Times New Roman"/>
      <family val="1"/>
    </font>
    <font>
      <sz val="10"/>
      <name val="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2" borderId="2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 wrapText="1"/>
    </xf>
    <xf numFmtId="164" fontId="0" fillId="2" borderId="4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2" borderId="4" xfId="0" applyFill="1" applyBorder="1" applyAlignment="1">
      <alignment wrapText="1"/>
    </xf>
    <xf numFmtId="164" fontId="0" fillId="2" borderId="7" xfId="0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6" xfId="0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7" xfId="0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6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0" xfId="0" applyAlignment="1">
      <alignment wrapText="1"/>
    </xf>
    <xf numFmtId="166" fontId="0" fillId="2" borderId="6" xfId="0" applyNumberFormat="1" applyFill="1" applyBorder="1" applyAlignment="1">
      <alignment/>
    </xf>
    <xf numFmtId="166" fontId="0" fillId="4" borderId="3" xfId="0" applyNumberFormat="1" applyFill="1" applyBorder="1" applyAlignment="1">
      <alignment/>
    </xf>
    <xf numFmtId="166" fontId="0" fillId="2" borderId="6" xfId="0" applyNumberFormat="1" applyFill="1" applyBorder="1" applyAlignment="1">
      <alignment horizontal="right"/>
    </xf>
    <xf numFmtId="164" fontId="1" fillId="0" borderId="0" xfId="0" applyFont="1" applyAlignment="1">
      <alignment/>
    </xf>
    <xf numFmtId="164" fontId="1" fillId="0" borderId="4" xfId="0" applyFont="1" applyBorder="1" applyAlignment="1">
      <alignment wrapText="1"/>
    </xf>
    <xf numFmtId="166" fontId="1" fillId="3" borderId="7" xfId="0" applyNumberFormat="1" applyFont="1" applyFill="1" applyBorder="1" applyAlignment="1">
      <alignment/>
    </xf>
    <xf numFmtId="166" fontId="1" fillId="3" borderId="5" xfId="0" applyNumberFormat="1" applyFont="1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1" fillId="0" borderId="1" xfId="0" applyFont="1" applyFill="1" applyBorder="1" applyAlignment="1">
      <alignment horizontal="left" wrapText="1"/>
    </xf>
    <xf numFmtId="164" fontId="0" fillId="0" borderId="6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6" fontId="0" fillId="3" borderId="6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164" fontId="0" fillId="0" borderId="2" xfId="0" applyFill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6" fontId="0" fillId="2" borderId="6" xfId="15" applyNumberFormat="1" applyFont="1" applyFill="1" applyBorder="1" applyAlignment="1" applyProtection="1">
      <alignment/>
      <protection/>
    </xf>
    <xf numFmtId="166" fontId="1" fillId="3" borderId="3" xfId="15" applyNumberFormat="1" applyFont="1" applyFill="1" applyBorder="1" applyAlignment="1" applyProtection="1">
      <alignment/>
      <protection/>
    </xf>
    <xf numFmtId="164" fontId="0" fillId="0" borderId="4" xfId="0" applyFont="1" applyBorder="1" applyAlignment="1">
      <alignment/>
    </xf>
    <xf numFmtId="166" fontId="0" fillId="2" borderId="7" xfId="15" applyNumberFormat="1" applyFont="1" applyFill="1" applyBorder="1" applyAlignment="1" applyProtection="1">
      <alignment/>
      <protection/>
    </xf>
    <xf numFmtId="166" fontId="1" fillId="3" borderId="5" xfId="15" applyNumberFormat="1" applyFont="1" applyFill="1" applyBorder="1" applyAlignment="1" applyProtection="1">
      <alignment/>
      <protection/>
    </xf>
    <xf numFmtId="166" fontId="0" fillId="2" borderId="6" xfId="0" applyNumberFormat="1" applyFill="1" applyBorder="1" applyAlignment="1">
      <alignment/>
    </xf>
    <xf numFmtId="166" fontId="0" fillId="3" borderId="3" xfId="0" applyNumberFormat="1" applyFont="1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164" fontId="1" fillId="0" borderId="8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6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left" wrapText="1"/>
    </xf>
    <xf numFmtId="166" fontId="0" fillId="2" borderId="6" xfId="0" applyNumberFormat="1" applyFill="1" applyBorder="1" applyAlignment="1">
      <alignment horizontal="right" wrapText="1"/>
    </xf>
    <xf numFmtId="166" fontId="1" fillId="3" borderId="3" xfId="0" applyNumberFormat="1" applyFont="1" applyFill="1" applyBorder="1" applyAlignment="1">
      <alignment horizontal="right" wrapText="1"/>
    </xf>
    <xf numFmtId="164" fontId="0" fillId="0" borderId="2" xfId="0" applyFont="1" applyBorder="1" applyAlignment="1">
      <alignment horizontal="left" wrapText="1"/>
    </xf>
    <xf numFmtId="166" fontId="1" fillId="3" borderId="7" xfId="0" applyNumberFormat="1" applyFont="1" applyFill="1" applyBorder="1" applyAlignment="1">
      <alignment horizontal="right"/>
    </xf>
    <xf numFmtId="166" fontId="1" fillId="3" borderId="5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1" fillId="3" borderId="6" xfId="0" applyNumberFormat="1" applyFont="1" applyFill="1" applyBorder="1" applyAlignment="1">
      <alignment/>
    </xf>
    <xf numFmtId="166" fontId="1" fillId="3" borderId="3" xfId="0" applyNumberFormat="1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2" borderId="6" xfId="0" applyNumberFormat="1" applyFill="1" applyBorder="1" applyAlignment="1">
      <alignment wrapText="1"/>
    </xf>
    <xf numFmtId="166" fontId="1" fillId="3" borderId="6" xfId="0" applyNumberFormat="1" applyFont="1" applyFill="1" applyBorder="1" applyAlignment="1">
      <alignment wrapText="1"/>
    </xf>
    <xf numFmtId="166" fontId="1" fillId="3" borderId="3" xfId="0" applyNumberFormat="1" applyFont="1" applyFill="1" applyBorder="1" applyAlignment="1">
      <alignment wrapText="1"/>
    </xf>
    <xf numFmtId="164" fontId="1" fillId="0" borderId="4" xfId="0" applyFont="1" applyBorder="1" applyAlignment="1">
      <alignment horizontal="left"/>
    </xf>
    <xf numFmtId="164" fontId="1" fillId="0" borderId="2" xfId="0" applyFont="1" applyBorder="1" applyAlignment="1">
      <alignment wrapText="1"/>
    </xf>
    <xf numFmtId="166" fontId="0" fillId="2" borderId="3" xfId="0" applyNumberFormat="1" applyFill="1" applyBorder="1" applyAlignment="1">
      <alignment/>
    </xf>
    <xf numFmtId="164" fontId="0" fillId="0" borderId="4" xfId="0" applyFont="1" applyBorder="1" applyAlignment="1">
      <alignment wrapText="1"/>
    </xf>
    <xf numFmtId="166" fontId="0" fillId="2" borderId="7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2" borderId="2" xfId="0" applyFill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1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6" fillId="0" borderId="12" xfId="0" applyFont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0" fillId="0" borderId="6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9" xfId="0" applyFont="1" applyBorder="1" applyAlignment="1">
      <alignment/>
    </xf>
    <xf numFmtId="166" fontId="1" fillId="3" borderId="11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1" fillId="0" borderId="9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170" fontId="1" fillId="0" borderId="0" xfId="0" applyNumberFormat="1" applyFont="1" applyBorder="1" applyAlignment="1">
      <alignment horizontal="left" wrapText="1"/>
    </xf>
    <xf numFmtId="170" fontId="1" fillId="0" borderId="9" xfId="0" applyNumberFormat="1" applyFont="1" applyBorder="1" applyAlignment="1">
      <alignment wrapText="1"/>
    </xf>
    <xf numFmtId="170" fontId="7" fillId="3" borderId="2" xfId="0" applyNumberFormat="1" applyFont="1" applyFill="1" applyBorder="1" applyAlignment="1">
      <alignment wrapText="1"/>
    </xf>
    <xf numFmtId="166" fontId="7" fillId="3" borderId="3" xfId="0" applyNumberFormat="1" applyFont="1" applyFill="1" applyBorder="1" applyAlignment="1">
      <alignment/>
    </xf>
    <xf numFmtId="164" fontId="0" fillId="2" borderId="2" xfId="0" applyFont="1" applyFill="1" applyBorder="1" applyAlignment="1">
      <alignment wrapText="1"/>
    </xf>
    <xf numFmtId="164" fontId="0" fillId="2" borderId="13" xfId="0" applyFont="1" applyFill="1" applyBorder="1" applyAlignment="1">
      <alignment horizontal="right"/>
    </xf>
    <xf numFmtId="166" fontId="0" fillId="2" borderId="14" xfId="0" applyNumberFormat="1" applyFont="1" applyFill="1" applyBorder="1" applyAlignment="1">
      <alignment horizontal="right"/>
    </xf>
    <xf numFmtId="169" fontId="0" fillId="2" borderId="13" xfId="0" applyNumberFormat="1" applyFont="1" applyFill="1" applyBorder="1" applyAlignment="1">
      <alignment horizontal="right"/>
    </xf>
    <xf numFmtId="164" fontId="0" fillId="2" borderId="14" xfId="0" applyFont="1" applyFill="1" applyBorder="1" applyAlignment="1">
      <alignment horizontal="right"/>
    </xf>
    <xf numFmtId="164" fontId="0" fillId="2" borderId="15" xfId="0" applyFont="1" applyFill="1" applyBorder="1" applyAlignment="1">
      <alignment wrapText="1"/>
    </xf>
    <xf numFmtId="171" fontId="0" fillId="2" borderId="14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0" fillId="2" borderId="13" xfId="0" applyFont="1" applyFill="1" applyBorder="1" applyAlignment="1">
      <alignment/>
    </xf>
    <xf numFmtId="171" fontId="0" fillId="2" borderId="13" xfId="0" applyNumberFormat="1" applyFont="1" applyFill="1" applyBorder="1" applyAlignment="1">
      <alignment horizontal="right"/>
    </xf>
    <xf numFmtId="164" fontId="0" fillId="2" borderId="15" xfId="0" applyFont="1" applyFill="1" applyBorder="1" applyAlignment="1">
      <alignment wrapText="1"/>
    </xf>
    <xf numFmtId="166" fontId="0" fillId="2" borderId="16" xfId="0" applyNumberFormat="1" applyFont="1" applyFill="1" applyBorder="1" applyAlignment="1">
      <alignment horizontal="right"/>
    </xf>
    <xf numFmtId="164" fontId="11" fillId="2" borderId="15" xfId="0" applyFont="1" applyFill="1" applyBorder="1" applyAlignment="1">
      <alignment wrapText="1"/>
    </xf>
    <xf numFmtId="164" fontId="12" fillId="2" borderId="15" xfId="0" applyFont="1" applyFill="1" applyBorder="1" applyAlignment="1">
      <alignment wrapText="1"/>
    </xf>
    <xf numFmtId="164" fontId="0" fillId="2" borderId="15" xfId="0" applyFont="1" applyFill="1" applyBorder="1" applyAlignment="1">
      <alignment wrapText="1"/>
    </xf>
    <xf numFmtId="169" fontId="0" fillId="2" borderId="14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wrapText="1"/>
    </xf>
    <xf numFmtId="170" fontId="1" fillId="0" borderId="2" xfId="0" applyNumberFormat="1" applyFont="1" applyFill="1" applyBorder="1" applyAlignment="1">
      <alignment wrapText="1"/>
    </xf>
    <xf numFmtId="170" fontId="0" fillId="3" borderId="2" xfId="0" applyNumberFormat="1" applyFont="1" applyFill="1" applyBorder="1" applyAlignment="1">
      <alignment wrapText="1"/>
    </xf>
    <xf numFmtId="166" fontId="0" fillId="3" borderId="3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 wrapText="1"/>
    </xf>
    <xf numFmtId="170" fontId="0" fillId="0" borderId="2" xfId="0" applyNumberFormat="1" applyFont="1" applyBorder="1" applyAlignment="1">
      <alignment wrapText="1"/>
    </xf>
    <xf numFmtId="170" fontId="0" fillId="0" borderId="4" xfId="0" applyNumberFormat="1" applyFont="1" applyBorder="1" applyAlignment="1">
      <alignment wrapText="1"/>
    </xf>
    <xf numFmtId="170" fontId="0" fillId="0" borderId="0" xfId="0" applyNumberFormat="1" applyAlignment="1">
      <alignment wrapText="1"/>
    </xf>
    <xf numFmtId="164" fontId="1" fillId="0" borderId="0" xfId="0" applyFont="1" applyFill="1" applyAlignment="1">
      <alignment horizontal="center"/>
    </xf>
    <xf numFmtId="164" fontId="0" fillId="0" borderId="4" xfId="0" applyFont="1" applyFill="1" applyBorder="1" applyAlignment="1">
      <alignment wrapText="1"/>
    </xf>
    <xf numFmtId="170" fontId="1" fillId="0" borderId="2" xfId="0" applyNumberFormat="1" applyFont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70" fontId="0" fillId="0" borderId="2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164" fontId="0" fillId="0" borderId="0" xfId="0" applyFill="1" applyAlignment="1">
      <alignment/>
    </xf>
    <xf numFmtId="164" fontId="0" fillId="3" borderId="2" xfId="0" applyFont="1" applyFill="1" applyBorder="1" applyAlignment="1">
      <alignment/>
    </xf>
    <xf numFmtId="170" fontId="0" fillId="2" borderId="2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4" fontId="13" fillId="0" borderId="0" xfId="0" applyFont="1" applyAlignment="1">
      <alignment horizontal="justify"/>
    </xf>
    <xf numFmtId="164" fontId="13" fillId="0" borderId="0" xfId="0" applyFont="1" applyAlignment="1">
      <alignment horizontal="left" indent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1</xdr:row>
      <xdr:rowOff>466725</xdr:rowOff>
    </xdr:from>
    <xdr:to>
      <xdr:col>8</xdr:col>
      <xdr:colOff>276225</xdr:colOff>
      <xdr:row>1</xdr:row>
      <xdr:rowOff>1000125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4276725" y="628650"/>
          <a:ext cx="4819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1" u="none" baseline="0"/>
            <a:t>Marzenie jednego człowieka pozostanie tylko marzeniem,
                 Marzenie wszystkich stanie się rzeczywistością.
</a:t>
          </a:r>
        </a:p>
      </xdr:txBody>
    </xdr:sp>
    <xdr:clientData/>
  </xdr:twoCellAnchor>
  <xdr:twoCellAnchor>
    <xdr:from>
      <xdr:col>2</xdr:col>
      <xdr:colOff>257175</xdr:colOff>
      <xdr:row>299</xdr:row>
      <xdr:rowOff>85725</xdr:rowOff>
    </xdr:from>
    <xdr:to>
      <xdr:col>7</xdr:col>
      <xdr:colOff>847725</xdr:colOff>
      <xdr:row>318</xdr:row>
      <xdr:rowOff>85725</xdr:rowOff>
    </xdr:to>
    <xdr:sp fLocksText="0">
      <xdr:nvSpPr>
        <xdr:cNvPr id="2" name="TextBox 7"/>
        <xdr:cNvSpPr txBox="1">
          <a:spLocks noChangeArrowheads="1"/>
        </xdr:cNvSpPr>
      </xdr:nvSpPr>
      <xdr:spPr>
        <a:xfrm>
          <a:off x="981075" y="60931425"/>
          <a:ext cx="7753350" cy="333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Krekole, dnia 16.03.2010 r.                                                                                                                    WYKONAŁ
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Główny Księgowy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…………………….
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inż. Olga PAKULSKA
Podpisy Zarządu: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Prezes                - …………………
Wiceprezes        - …………………
Wiceprezes        - …………………
Sekretarz            - ………………...
Skarbnik             - ………………...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3"/>
  <sheetViews>
    <sheetView showGridLines="0" tabSelected="1" view="pageBreakPreview" zoomScale="75" zoomScaleNormal="75" zoomScaleSheetLayoutView="75" workbookViewId="0" topLeftCell="A61">
      <selection activeCell="D305" sqref="D305"/>
    </sheetView>
  </sheetViews>
  <sheetFormatPr defaultColWidth="9.140625" defaultRowHeight="12.75"/>
  <cols>
    <col min="1" max="1" width="5.140625" style="1" customWidth="1"/>
    <col min="2" max="2" width="5.7109375" style="0" customWidth="1"/>
    <col min="3" max="3" width="37.421875" style="0" customWidth="1"/>
    <col min="4" max="4" width="18.28125" style="0" customWidth="1"/>
    <col min="5" max="5" width="18.8515625" style="0" customWidth="1"/>
    <col min="6" max="6" width="15.00390625" style="0" customWidth="1"/>
    <col min="7" max="7" width="17.8515625" style="0" customWidth="1"/>
    <col min="8" max="8" width="14.00390625" style="0" customWidth="1"/>
    <col min="9" max="9" width="12.28125" style="0" customWidth="1"/>
    <col min="10" max="10" width="12.421875" style="0" customWidth="1"/>
    <col min="11" max="11" width="10.57421875" style="0" customWidth="1"/>
    <col min="12" max="16384" width="9.00390625" style="0" customWidth="1"/>
  </cols>
  <sheetData>
    <row r="2" ht="116.25" customHeight="1">
      <c r="B2" s="2"/>
    </row>
    <row r="3" spans="2:9" ht="27">
      <c r="B3" s="2"/>
      <c r="C3" s="3" t="s">
        <v>0</v>
      </c>
      <c r="D3" s="3"/>
      <c r="E3" s="3"/>
      <c r="F3" s="3"/>
      <c r="G3" s="3"/>
      <c r="H3" s="3"/>
      <c r="I3" s="3"/>
    </row>
    <row r="5" spans="3:9" ht="29.25">
      <c r="C5" s="4" t="s">
        <v>1</v>
      </c>
      <c r="D5" s="4"/>
      <c r="E5" s="4"/>
      <c r="F5" s="4"/>
      <c r="G5" s="4"/>
      <c r="H5" s="4"/>
      <c r="I5" s="4"/>
    </row>
    <row r="7" spans="1:7" ht="12.75">
      <c r="A7" s="1">
        <v>1</v>
      </c>
      <c r="C7" s="5" t="s">
        <v>2</v>
      </c>
      <c r="D7" s="5"/>
      <c r="E7" s="5"/>
      <c r="F7" s="5"/>
      <c r="G7" s="5"/>
    </row>
    <row r="8" spans="3:7" ht="12.75">
      <c r="C8" s="6" t="s">
        <v>3</v>
      </c>
      <c r="D8" s="6"/>
      <c r="E8" s="7" t="s">
        <v>4</v>
      </c>
      <c r="F8" s="7"/>
      <c r="G8" s="7"/>
    </row>
    <row r="9" spans="3:7" ht="12.75">
      <c r="C9" s="8" t="s">
        <v>5</v>
      </c>
      <c r="D9" s="8"/>
      <c r="E9" s="9" t="s">
        <v>6</v>
      </c>
      <c r="F9" s="9"/>
      <c r="G9" s="9"/>
    </row>
    <row r="10" spans="3:7" ht="12.75">
      <c r="C10" s="8" t="s">
        <v>7</v>
      </c>
      <c r="D10" s="8"/>
      <c r="E10" s="9" t="s">
        <v>8</v>
      </c>
      <c r="F10" s="9"/>
      <c r="G10" s="9"/>
    </row>
    <row r="11" spans="3:7" ht="25.5" customHeight="1">
      <c r="C11" s="10" t="s">
        <v>9</v>
      </c>
      <c r="D11" s="10"/>
      <c r="E11" s="11" t="s">
        <v>10</v>
      </c>
      <c r="F11" s="11"/>
      <c r="G11" s="11"/>
    </row>
    <row r="13" ht="1.5" customHeight="1"/>
    <row r="14" spans="1:7" ht="12.75">
      <c r="A14" s="1">
        <v>1</v>
      </c>
      <c r="C14" s="5" t="s">
        <v>11</v>
      </c>
      <c r="D14" s="5"/>
      <c r="E14" s="5"/>
      <c r="F14" s="5"/>
      <c r="G14" s="5"/>
    </row>
    <row r="15" spans="3:7" ht="27" customHeight="1">
      <c r="C15" s="6" t="s">
        <v>12</v>
      </c>
      <c r="D15" s="12" t="s">
        <v>13</v>
      </c>
      <c r="E15" s="12"/>
      <c r="F15" s="13" t="s">
        <v>14</v>
      </c>
      <c r="G15" s="13"/>
    </row>
    <row r="16" spans="3:7" ht="12.75">
      <c r="C16" s="14">
        <v>0</v>
      </c>
      <c r="D16" s="15">
        <v>0</v>
      </c>
      <c r="E16" s="15"/>
      <c r="F16" s="16">
        <v>0</v>
      </c>
      <c r="G16" s="16"/>
    </row>
    <row r="18" ht="6.75" customHeight="1"/>
    <row r="19" spans="1:7" ht="12.75">
      <c r="A19" s="1">
        <v>1</v>
      </c>
      <c r="C19" s="5" t="s">
        <v>15</v>
      </c>
      <c r="D19" s="5"/>
      <c r="E19" s="5"/>
      <c r="F19" s="5"/>
      <c r="G19" s="5"/>
    </row>
    <row r="20" spans="3:7" ht="12.75">
      <c r="C20" s="6" t="s">
        <v>16</v>
      </c>
      <c r="D20" s="12" t="s">
        <v>17</v>
      </c>
      <c r="E20" s="12"/>
      <c r="F20" s="7" t="s">
        <v>18</v>
      </c>
      <c r="G20" s="7"/>
    </row>
    <row r="21" spans="3:7" ht="12.75">
      <c r="C21" s="6"/>
      <c r="D21" s="12"/>
      <c r="E21" s="12"/>
      <c r="F21" s="12" t="s">
        <v>19</v>
      </c>
      <c r="G21" s="7" t="s">
        <v>20</v>
      </c>
    </row>
    <row r="22" spans="3:7" ht="12.75">
      <c r="C22" s="17">
        <v>0</v>
      </c>
      <c r="D22" s="18">
        <v>0</v>
      </c>
      <c r="E22" s="18"/>
      <c r="F22" s="19">
        <v>0</v>
      </c>
      <c r="G22" s="20">
        <v>0</v>
      </c>
    </row>
    <row r="23" spans="3:7" ht="12.75">
      <c r="C23" s="21">
        <v>0</v>
      </c>
      <c r="D23" s="22">
        <v>0</v>
      </c>
      <c r="E23" s="22"/>
      <c r="F23" s="23">
        <v>0</v>
      </c>
      <c r="G23" s="24">
        <v>0</v>
      </c>
    </row>
    <row r="24" ht="12.75"/>
    <row r="25" ht="0.75" customHeight="1"/>
    <row r="26" spans="1:9" ht="12.75">
      <c r="A26" s="1">
        <v>2</v>
      </c>
      <c r="C26" s="5" t="s">
        <v>21</v>
      </c>
      <c r="D26" s="5"/>
      <c r="E26" s="5"/>
      <c r="F26" s="5"/>
      <c r="G26" s="5"/>
      <c r="H26" s="5"/>
      <c r="I26" s="5"/>
    </row>
    <row r="27" spans="3:11" ht="38.25">
      <c r="C27" s="25" t="s">
        <v>22</v>
      </c>
      <c r="D27" s="26" t="s">
        <v>23</v>
      </c>
      <c r="E27" s="26" t="s">
        <v>24</v>
      </c>
      <c r="F27" s="26" t="s">
        <v>25</v>
      </c>
      <c r="G27" s="26" t="s">
        <v>26</v>
      </c>
      <c r="H27" s="26" t="s">
        <v>27</v>
      </c>
      <c r="I27" s="27" t="s">
        <v>28</v>
      </c>
      <c r="J27" s="28"/>
      <c r="K27" s="28"/>
    </row>
    <row r="28" spans="3:9" ht="25.5">
      <c r="C28" s="25" t="s">
        <v>29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f>D28+E28+F28+G28-H28</f>
        <v>0</v>
      </c>
    </row>
    <row r="29" spans="3:9" ht="24.75">
      <c r="C29" s="25" t="s">
        <v>30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f>D29+E29+F29+G29-H29</f>
        <v>0</v>
      </c>
    </row>
    <row r="30" spans="3:9" ht="12.75">
      <c r="C30" s="25" t="s">
        <v>31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f>D30+E30+F30+G30-H30</f>
        <v>0</v>
      </c>
    </row>
    <row r="31" spans="3:9" ht="12.75">
      <c r="C31" s="25" t="s">
        <v>32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f>D31+E31+F31+G31-H31</f>
        <v>0</v>
      </c>
    </row>
    <row r="32" spans="3:9" ht="12.75">
      <c r="C32" s="25" t="s">
        <v>33</v>
      </c>
      <c r="D32" s="29">
        <v>26251.7</v>
      </c>
      <c r="E32" s="29">
        <v>0</v>
      </c>
      <c r="F32" s="31">
        <v>20826.58</v>
      </c>
      <c r="G32" s="29">
        <v>0</v>
      </c>
      <c r="H32" s="29">
        <v>24989.86</v>
      </c>
      <c r="I32" s="30">
        <v>22088.42</v>
      </c>
    </row>
    <row r="33" spans="1:9" s="32" customFormat="1" ht="12.75">
      <c r="A33" s="1"/>
      <c r="C33" s="33" t="s">
        <v>34</v>
      </c>
      <c r="D33" s="34">
        <f>SUM(D28:D32)</f>
        <v>26251.7</v>
      </c>
      <c r="E33" s="34">
        <f>SUM(E28:E32)</f>
        <v>0</v>
      </c>
      <c r="F33" s="34">
        <f>SUM(F28:F32)</f>
        <v>20826.58</v>
      </c>
      <c r="G33" s="34">
        <f>SUM(G28:G32)</f>
        <v>0</v>
      </c>
      <c r="H33" s="34">
        <f>SUM(H28:H32)</f>
        <v>24989.86</v>
      </c>
      <c r="I33" s="35">
        <f>SUM(I28:I32)</f>
        <v>22088.420000000002</v>
      </c>
    </row>
    <row r="34" spans="3:9" ht="12.75" hidden="1">
      <c r="C34" s="36"/>
      <c r="D34" s="37"/>
      <c r="E34" s="37"/>
      <c r="F34" s="37"/>
      <c r="G34" s="37"/>
      <c r="H34" s="37"/>
      <c r="I34" s="37"/>
    </row>
    <row r="35" ht="12.75" customHeight="1"/>
    <row r="36" spans="1:11" ht="25.5" customHeight="1">
      <c r="A36" s="1">
        <v>2</v>
      </c>
      <c r="C36" s="38" t="s">
        <v>35</v>
      </c>
      <c r="D36" s="38"/>
      <c r="E36" s="38"/>
      <c r="F36" s="38"/>
      <c r="G36" s="38"/>
      <c r="H36" s="38"/>
      <c r="I36" s="38"/>
      <c r="J36" s="38"/>
      <c r="K36" s="38"/>
    </row>
    <row r="37" spans="3:11" ht="63.75">
      <c r="C37" s="25" t="s">
        <v>22</v>
      </c>
      <c r="D37" s="26" t="s">
        <v>23</v>
      </c>
      <c r="E37" s="26" t="s">
        <v>24</v>
      </c>
      <c r="F37" s="39" t="s">
        <v>36</v>
      </c>
      <c r="G37" s="39" t="s">
        <v>37</v>
      </c>
      <c r="H37" s="39" t="s">
        <v>38</v>
      </c>
      <c r="I37" s="39" t="s">
        <v>28</v>
      </c>
      <c r="J37" s="39" t="s">
        <v>39</v>
      </c>
      <c r="K37" s="40" t="s">
        <v>40</v>
      </c>
    </row>
    <row r="38" spans="3:11" ht="12.75">
      <c r="C38" s="25" t="s">
        <v>29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41">
        <f>D38-E38+F38+G38-H38</f>
        <v>0</v>
      </c>
      <c r="J38" s="41">
        <f>D28-D38</f>
        <v>0</v>
      </c>
      <c r="K38" s="42">
        <f>I28-I38</f>
        <v>0</v>
      </c>
    </row>
    <row r="39" spans="3:11" ht="24.75">
      <c r="C39" s="25" t="s">
        <v>30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41">
        <f>D39-E39+F39+G39-H39</f>
        <v>0</v>
      </c>
      <c r="J39" s="41">
        <f>D29-D39</f>
        <v>0</v>
      </c>
      <c r="K39" s="42">
        <f>I29-I39</f>
        <v>0</v>
      </c>
    </row>
    <row r="40" spans="3:11" ht="12.75">
      <c r="C40" s="25" t="s">
        <v>31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41">
        <f>D40-E40+F40+G40-H40</f>
        <v>0</v>
      </c>
      <c r="J40" s="41">
        <f>D30-D40</f>
        <v>0</v>
      </c>
      <c r="K40" s="42">
        <f>I30-I40</f>
        <v>0</v>
      </c>
    </row>
    <row r="41" spans="3:11" ht="12.75">
      <c r="C41" s="25" t="s">
        <v>32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41">
        <f>D41-E41+F41+G41-H41</f>
        <v>0</v>
      </c>
      <c r="J41" s="41">
        <f>D31-D41</f>
        <v>0</v>
      </c>
      <c r="K41" s="42">
        <f>I31-I41</f>
        <v>0</v>
      </c>
    </row>
    <row r="42" spans="3:11" ht="12.75">
      <c r="C42" s="25" t="s">
        <v>33</v>
      </c>
      <c r="D42" s="43">
        <v>26251.7</v>
      </c>
      <c r="E42" s="29">
        <v>0</v>
      </c>
      <c r="F42" s="29">
        <v>0</v>
      </c>
      <c r="G42" s="43">
        <v>20826.58</v>
      </c>
      <c r="H42" s="29">
        <v>24989.86</v>
      </c>
      <c r="I42" s="41">
        <v>22088.42</v>
      </c>
      <c r="J42" s="41">
        <f>D32-D42</f>
        <v>0</v>
      </c>
      <c r="K42" s="42">
        <f>I32-I42</f>
        <v>0</v>
      </c>
    </row>
    <row r="43" spans="1:11" s="32" customFormat="1" ht="12.75">
      <c r="A43" s="1"/>
      <c r="C43" s="33" t="s">
        <v>34</v>
      </c>
      <c r="D43" s="34">
        <f>SUM(D38:D42)</f>
        <v>26251.7</v>
      </c>
      <c r="E43" s="34">
        <f>SUM(E38:E42)</f>
        <v>0</v>
      </c>
      <c r="F43" s="34">
        <f>SUM(F38:F42)</f>
        <v>0</v>
      </c>
      <c r="G43" s="34">
        <f>SUM(G38:G42)</f>
        <v>20826.58</v>
      </c>
      <c r="H43" s="34">
        <f>SUM(H38:H42)</f>
        <v>24989.86</v>
      </c>
      <c r="I43" s="34">
        <f>SUM(I38:I42)</f>
        <v>22088.420000000002</v>
      </c>
      <c r="J43" s="34">
        <f>SUM(J38:J42)</f>
        <v>0</v>
      </c>
      <c r="K43" s="35">
        <f>SUM(K38:K42)</f>
        <v>0</v>
      </c>
    </row>
    <row r="44" spans="3:10" ht="12.75">
      <c r="C44" s="36"/>
      <c r="D44" s="37"/>
      <c r="E44" s="37"/>
      <c r="F44" s="37"/>
      <c r="G44" s="37"/>
      <c r="H44" s="37"/>
      <c r="I44" s="37"/>
      <c r="J44" s="37"/>
    </row>
    <row r="45" spans="3:10" ht="23.25" customHeight="1">
      <c r="C45" s="36"/>
      <c r="D45" s="37"/>
      <c r="E45" s="37"/>
      <c r="F45" s="37"/>
      <c r="G45" s="37"/>
      <c r="H45" s="37"/>
      <c r="I45" s="37"/>
      <c r="J45" s="37"/>
    </row>
    <row r="46" spans="1:7" ht="12.75">
      <c r="A46" s="1">
        <v>2</v>
      </c>
      <c r="C46" s="38" t="s">
        <v>41</v>
      </c>
      <c r="D46" s="38"/>
      <c r="E46" s="38"/>
      <c r="F46" s="38"/>
      <c r="G46" s="38"/>
    </row>
    <row r="47" spans="3:7" ht="25.5" customHeight="1">
      <c r="C47" s="44"/>
      <c r="D47" s="45" t="s">
        <v>23</v>
      </c>
      <c r="E47" s="45" t="s">
        <v>42</v>
      </c>
      <c r="F47" s="45"/>
      <c r="G47" s="13" t="s">
        <v>28</v>
      </c>
    </row>
    <row r="48" spans="3:7" ht="12.75">
      <c r="C48" s="44"/>
      <c r="D48" s="45"/>
      <c r="E48" s="45" t="s">
        <v>43</v>
      </c>
      <c r="F48" s="45" t="s">
        <v>44</v>
      </c>
      <c r="G48" s="13"/>
    </row>
    <row r="49" spans="3:7" ht="12.75">
      <c r="C49" s="46" t="s">
        <v>45</v>
      </c>
      <c r="D49" s="47">
        <v>0</v>
      </c>
      <c r="E49" s="47">
        <v>0</v>
      </c>
      <c r="F49" s="47">
        <v>0</v>
      </c>
      <c r="G49" s="48">
        <f>D49+E49-F49</f>
        <v>0</v>
      </c>
    </row>
    <row r="50" spans="3:7" ht="12.75">
      <c r="C50" s="49" t="s">
        <v>46</v>
      </c>
      <c r="D50" s="50">
        <v>0</v>
      </c>
      <c r="E50" s="50">
        <v>0</v>
      </c>
      <c r="F50" s="50">
        <v>0</v>
      </c>
      <c r="G50" s="51">
        <f>D50+E50-F50</f>
        <v>0</v>
      </c>
    </row>
    <row r="51" spans="3:7" ht="12.75">
      <c r="C51" s="37"/>
      <c r="D51" s="37"/>
      <c r="E51" s="37"/>
      <c r="F51" s="37"/>
      <c r="G51" s="37"/>
    </row>
    <row r="53" spans="1:7" ht="12.75">
      <c r="A53" s="1">
        <v>2</v>
      </c>
      <c r="C53" s="5" t="s">
        <v>47</v>
      </c>
      <c r="D53" s="5"/>
      <c r="E53" s="5"/>
      <c r="F53" s="5"/>
      <c r="G53" s="5"/>
    </row>
    <row r="54" spans="3:7" ht="12.75">
      <c r="C54" s="44"/>
      <c r="D54" s="45" t="s">
        <v>23</v>
      </c>
      <c r="E54" s="45" t="s">
        <v>42</v>
      </c>
      <c r="F54" s="45"/>
      <c r="G54" s="13" t="s">
        <v>28</v>
      </c>
    </row>
    <row r="55" spans="3:7" ht="12.75">
      <c r="C55" s="44"/>
      <c r="D55" s="45"/>
      <c r="E55" s="45" t="s">
        <v>43</v>
      </c>
      <c r="F55" s="45" t="s">
        <v>44</v>
      </c>
      <c r="G55" s="13"/>
    </row>
    <row r="56" spans="3:7" ht="12.75">
      <c r="C56" s="25" t="s">
        <v>29</v>
      </c>
      <c r="D56" s="52">
        <v>0</v>
      </c>
      <c r="E56" s="52">
        <v>0</v>
      </c>
      <c r="F56" s="52">
        <v>0</v>
      </c>
      <c r="G56" s="53">
        <f>D56+E56-F56</f>
        <v>0</v>
      </c>
    </row>
    <row r="57" spans="3:7" ht="24.75">
      <c r="C57" s="25" t="s">
        <v>30</v>
      </c>
      <c r="D57" s="52">
        <v>0</v>
      </c>
      <c r="E57" s="52">
        <v>0</v>
      </c>
      <c r="F57" s="52">
        <v>0</v>
      </c>
      <c r="G57" s="53">
        <f>D57+E57-F57</f>
        <v>0</v>
      </c>
    </row>
    <row r="58" spans="3:7" ht="12.75">
      <c r="C58" s="25" t="s">
        <v>31</v>
      </c>
      <c r="D58" s="52">
        <v>0</v>
      </c>
      <c r="E58" s="52">
        <v>0</v>
      </c>
      <c r="F58" s="52">
        <v>0</v>
      </c>
      <c r="G58" s="53">
        <f>D58+E58-F58</f>
        <v>0</v>
      </c>
    </row>
    <row r="59" spans="3:7" ht="12.75">
      <c r="C59" s="25" t="s">
        <v>32</v>
      </c>
      <c r="D59" s="52">
        <v>0</v>
      </c>
      <c r="E59" s="52">
        <v>0</v>
      </c>
      <c r="F59" s="52">
        <v>0</v>
      </c>
      <c r="G59" s="53">
        <f>D59+E59-F59</f>
        <v>0</v>
      </c>
    </row>
    <row r="60" spans="3:7" ht="12.75">
      <c r="C60" s="25" t="s">
        <v>33</v>
      </c>
      <c r="D60" s="52">
        <v>0</v>
      </c>
      <c r="E60" s="52">
        <v>0</v>
      </c>
      <c r="F60" s="52">
        <v>0</v>
      </c>
      <c r="G60" s="53">
        <f>D60+E60-F60</f>
        <v>0</v>
      </c>
    </row>
    <row r="61" spans="1:7" s="32" customFormat="1" ht="12.75">
      <c r="A61" s="1"/>
      <c r="C61" s="33" t="s">
        <v>34</v>
      </c>
      <c r="D61" s="54">
        <f>SUM(D56:D60)</f>
        <v>0</v>
      </c>
      <c r="E61" s="54">
        <f>SUM(E56:E60)</f>
        <v>0</v>
      </c>
      <c r="F61" s="54">
        <f>SUM(F56:F60)</f>
        <v>0</v>
      </c>
      <c r="G61" s="54">
        <f>SUM(G56:G60)</f>
        <v>0</v>
      </c>
    </row>
    <row r="62" ht="4.5" customHeight="1"/>
    <row r="63" ht="19.5" customHeight="1"/>
    <row r="64" spans="1:9" ht="12.75">
      <c r="A64" s="1">
        <v>2</v>
      </c>
      <c r="C64" s="55" t="s">
        <v>48</v>
      </c>
      <c r="D64" s="55"/>
      <c r="E64" s="55"/>
      <c r="F64" s="55"/>
      <c r="G64" s="55"/>
      <c r="H64" s="56"/>
      <c r="I64" s="57"/>
    </row>
    <row r="65" spans="3:8" ht="24.75">
      <c r="C65" s="58" t="s">
        <v>22</v>
      </c>
      <c r="D65" s="45" t="s">
        <v>23</v>
      </c>
      <c r="E65" s="45" t="s">
        <v>25</v>
      </c>
      <c r="F65" s="45" t="s">
        <v>27</v>
      </c>
      <c r="G65" s="13" t="s">
        <v>28</v>
      </c>
      <c r="H65" s="28"/>
    </row>
    <row r="66" spans="3:7" ht="12.75">
      <c r="C66" s="25" t="s">
        <v>49</v>
      </c>
      <c r="D66" s="29">
        <v>0</v>
      </c>
      <c r="E66" s="29">
        <v>0</v>
      </c>
      <c r="F66" s="29">
        <v>0</v>
      </c>
      <c r="G66" s="42">
        <f>D66+E66-F66</f>
        <v>0</v>
      </c>
    </row>
    <row r="67" spans="3:7" ht="12.75">
      <c r="C67" s="33" t="s">
        <v>34</v>
      </c>
      <c r="D67" s="34">
        <f>SUM(D66:D66)</f>
        <v>0</v>
      </c>
      <c r="E67" s="34">
        <f>SUM(E66:E66)</f>
        <v>0</v>
      </c>
      <c r="F67" s="34">
        <f>SUM(F66:F66)</f>
        <v>0</v>
      </c>
      <c r="G67" s="35">
        <f>SUM(G66:G66)</f>
        <v>0</v>
      </c>
    </row>
    <row r="68" spans="3:8" ht="31.5" customHeight="1">
      <c r="C68" s="36"/>
      <c r="D68" s="37"/>
      <c r="E68" s="37"/>
      <c r="F68" s="37"/>
      <c r="G68" s="37"/>
      <c r="H68" s="37"/>
    </row>
    <row r="70" spans="1:10" ht="25.5" customHeight="1">
      <c r="A70" s="1">
        <v>2</v>
      </c>
      <c r="C70" s="38" t="s">
        <v>50</v>
      </c>
      <c r="D70" s="38"/>
      <c r="E70" s="38"/>
      <c r="F70" s="38"/>
      <c r="G70" s="38"/>
      <c r="H70" s="38"/>
      <c r="I70" s="38"/>
      <c r="J70" s="38"/>
    </row>
    <row r="71" spans="3:10" ht="48.75">
      <c r="C71" s="58" t="s">
        <v>22</v>
      </c>
      <c r="D71" s="45" t="s">
        <v>23</v>
      </c>
      <c r="E71" s="59" t="s">
        <v>36</v>
      </c>
      <c r="F71" s="59" t="s">
        <v>37</v>
      </c>
      <c r="G71" s="59" t="s">
        <v>38</v>
      </c>
      <c r="H71" s="59" t="s">
        <v>28</v>
      </c>
      <c r="I71" s="59" t="s">
        <v>39</v>
      </c>
      <c r="J71" s="60" t="s">
        <v>40</v>
      </c>
    </row>
    <row r="72" spans="3:10" ht="12.75">
      <c r="C72" s="25" t="s">
        <v>49</v>
      </c>
      <c r="D72" s="29">
        <v>0</v>
      </c>
      <c r="E72" s="29">
        <v>0</v>
      </c>
      <c r="F72" s="29">
        <v>0</v>
      </c>
      <c r="G72" s="29">
        <v>0</v>
      </c>
      <c r="H72" s="41">
        <f>D72+E72+F72-G72</f>
        <v>0</v>
      </c>
      <c r="I72" s="41">
        <f>D66-D72</f>
        <v>0</v>
      </c>
      <c r="J72" s="42">
        <f>G66-H72</f>
        <v>0</v>
      </c>
    </row>
    <row r="73" spans="3:10" ht="12.75">
      <c r="C73" s="33" t="s">
        <v>34</v>
      </c>
      <c r="D73" s="34">
        <f>SUM(D72:D72)</f>
        <v>0</v>
      </c>
      <c r="E73" s="34">
        <f>SUM(E72:E72)</f>
        <v>0</v>
      </c>
      <c r="F73" s="34">
        <f>SUM(F72:F72)</f>
        <v>0</v>
      </c>
      <c r="G73" s="34">
        <f>SUM(G72:G72)</f>
        <v>0</v>
      </c>
      <c r="H73" s="34">
        <f>SUM(H72:H72)</f>
        <v>0</v>
      </c>
      <c r="I73" s="34">
        <f>SUM(I72:I72)</f>
        <v>0</v>
      </c>
      <c r="J73" s="35">
        <f>SUM(J72:J72)</f>
        <v>0</v>
      </c>
    </row>
    <row r="74" ht="25.5" customHeight="1"/>
    <row r="75" spans="1:7" ht="12.75">
      <c r="A75" s="1">
        <v>2</v>
      </c>
      <c r="C75" s="5" t="s">
        <v>51</v>
      </c>
      <c r="D75" s="5"/>
      <c r="E75" s="5"/>
      <c r="F75" s="5"/>
      <c r="G75" s="5"/>
    </row>
    <row r="76" spans="3:7" ht="12.75">
      <c r="C76" s="44"/>
      <c r="D76" s="45" t="s">
        <v>23</v>
      </c>
      <c r="E76" s="45" t="s">
        <v>42</v>
      </c>
      <c r="F76" s="45"/>
      <c r="G76" s="13" t="s">
        <v>28</v>
      </c>
    </row>
    <row r="77" spans="3:7" ht="12.75">
      <c r="C77" s="44"/>
      <c r="D77" s="45"/>
      <c r="E77" s="45" t="s">
        <v>43</v>
      </c>
      <c r="F77" s="45" t="s">
        <v>44</v>
      </c>
      <c r="G77" s="13"/>
    </row>
    <row r="78" spans="3:7" ht="12.75">
      <c r="C78" s="61" t="s">
        <v>52</v>
      </c>
      <c r="D78" s="62">
        <v>0</v>
      </c>
      <c r="E78" s="62">
        <v>0</v>
      </c>
      <c r="F78" s="62">
        <v>0</v>
      </c>
      <c r="G78" s="63">
        <f>D78+E78-F78</f>
        <v>0</v>
      </c>
    </row>
    <row r="79" spans="3:7" ht="12.75">
      <c r="C79" s="61" t="s">
        <v>53</v>
      </c>
      <c r="D79" s="62">
        <v>0</v>
      </c>
      <c r="E79" s="62">
        <v>0</v>
      </c>
      <c r="F79" s="62">
        <v>0</v>
      </c>
      <c r="G79" s="63">
        <f>D79+E79-F79</f>
        <v>0</v>
      </c>
    </row>
    <row r="80" spans="3:7" ht="12.75">
      <c r="C80" s="61" t="s">
        <v>54</v>
      </c>
      <c r="D80" s="62">
        <v>0</v>
      </c>
      <c r="E80" s="62">
        <v>0</v>
      </c>
      <c r="F80" s="62">
        <v>0</v>
      </c>
      <c r="G80" s="63">
        <f>D80+E80-F80</f>
        <v>0</v>
      </c>
    </row>
    <row r="81" spans="3:7" ht="12.75">
      <c r="C81" s="61" t="s">
        <v>55</v>
      </c>
      <c r="D81" s="62">
        <v>0</v>
      </c>
      <c r="E81" s="62">
        <v>0</v>
      </c>
      <c r="F81" s="62">
        <v>0</v>
      </c>
      <c r="G81" s="63">
        <f>D81+E81-F81</f>
        <v>0</v>
      </c>
    </row>
    <row r="82" spans="3:7" ht="12.75">
      <c r="C82" s="61" t="s">
        <v>56</v>
      </c>
      <c r="D82" s="62">
        <v>0</v>
      </c>
      <c r="E82" s="62">
        <v>0</v>
      </c>
      <c r="F82" s="62">
        <v>0</v>
      </c>
      <c r="G82" s="63">
        <f>D82+E82-F82</f>
        <v>0</v>
      </c>
    </row>
    <row r="83" spans="3:7" ht="12.75">
      <c r="C83" s="64" t="s">
        <v>57</v>
      </c>
      <c r="D83" s="31">
        <v>0</v>
      </c>
      <c r="E83" s="31">
        <v>0</v>
      </c>
      <c r="F83" s="31">
        <v>0</v>
      </c>
      <c r="G83" s="63">
        <f>D83+E83-F83</f>
        <v>0</v>
      </c>
    </row>
    <row r="84" spans="3:7" ht="25.5" customHeight="1">
      <c r="C84" s="64" t="s">
        <v>58</v>
      </c>
      <c r="D84" s="31">
        <v>0</v>
      </c>
      <c r="E84" s="31">
        <v>0</v>
      </c>
      <c r="F84" s="31">
        <v>0</v>
      </c>
      <c r="G84" s="63">
        <f>D84+E84-F84</f>
        <v>0</v>
      </c>
    </row>
    <row r="85" spans="3:7" ht="18" customHeight="1">
      <c r="C85" s="64" t="s">
        <v>59</v>
      </c>
      <c r="D85" s="31">
        <v>0</v>
      </c>
      <c r="E85" s="31">
        <v>0</v>
      </c>
      <c r="F85" s="31">
        <v>0</v>
      </c>
      <c r="G85" s="63">
        <f>D85+E85-F85</f>
        <v>0</v>
      </c>
    </row>
    <row r="86" spans="3:7" ht="12.75">
      <c r="C86" s="33" t="s">
        <v>34</v>
      </c>
      <c r="D86" s="65">
        <v>0</v>
      </c>
      <c r="E86" s="65">
        <f>SUM(E78:E85)</f>
        <v>0</v>
      </c>
      <c r="F86" s="65">
        <f>SUM(F78:F85)</f>
        <v>0</v>
      </c>
      <c r="G86" s="66">
        <f>SUM(G78:G85)</f>
        <v>0</v>
      </c>
    </row>
    <row r="87" ht="15" customHeight="1"/>
    <row r="88" spans="1:9" ht="19.5" customHeight="1">
      <c r="A88" s="1">
        <v>2</v>
      </c>
      <c r="C88" s="67" t="s">
        <v>60</v>
      </c>
      <c r="D88" s="67"/>
      <c r="E88" s="67"/>
      <c r="F88" s="67"/>
      <c r="G88" s="67"/>
      <c r="H88" s="67"/>
      <c r="I88" s="67"/>
    </row>
    <row r="89" spans="3:9" ht="12.75">
      <c r="C89" s="68" t="s">
        <v>61</v>
      </c>
      <c r="D89" s="69" t="s">
        <v>62</v>
      </c>
      <c r="E89" s="69"/>
      <c r="F89" s="69"/>
      <c r="G89" s="69"/>
      <c r="H89" s="70" t="s">
        <v>34</v>
      </c>
      <c r="I89" s="70"/>
    </row>
    <row r="90" spans="3:9" ht="12.75">
      <c r="C90" s="68"/>
      <c r="D90" s="12" t="s">
        <v>63</v>
      </c>
      <c r="E90" s="12"/>
      <c r="F90" s="12" t="s">
        <v>64</v>
      </c>
      <c r="G90" s="12"/>
      <c r="H90" s="70"/>
      <c r="I90" s="70"/>
    </row>
    <row r="91" spans="3:9" ht="12.75">
      <c r="C91" s="68"/>
      <c r="D91" s="7" t="s">
        <v>65</v>
      </c>
      <c r="E91" s="7"/>
      <c r="F91" s="7"/>
      <c r="G91" s="7"/>
      <c r="H91" s="7"/>
      <c r="I91" s="7"/>
    </row>
    <row r="92" spans="3:9" ht="24.75">
      <c r="C92" s="68"/>
      <c r="D92" s="26" t="s">
        <v>66</v>
      </c>
      <c r="E92" s="26" t="s">
        <v>67</v>
      </c>
      <c r="F92" s="26" t="s">
        <v>66</v>
      </c>
      <c r="G92" s="26" t="s">
        <v>67</v>
      </c>
      <c r="H92" s="26" t="s">
        <v>66</v>
      </c>
      <c r="I92" s="27" t="s">
        <v>67</v>
      </c>
    </row>
    <row r="93" spans="3:9" ht="12.75">
      <c r="C93" s="71" t="s">
        <v>68</v>
      </c>
      <c r="D93" s="29">
        <v>0</v>
      </c>
      <c r="E93" s="29">
        <v>0</v>
      </c>
      <c r="F93" s="29">
        <v>0</v>
      </c>
      <c r="G93" s="29">
        <v>0</v>
      </c>
      <c r="H93" s="72">
        <f>D93+F93</f>
        <v>0</v>
      </c>
      <c r="I93" s="73">
        <f>E93+G93</f>
        <v>0</v>
      </c>
    </row>
    <row r="94" spans="3:9" ht="12.75">
      <c r="C94" s="71" t="s">
        <v>69</v>
      </c>
      <c r="D94" s="29">
        <v>0</v>
      </c>
      <c r="E94" s="29">
        <v>20</v>
      </c>
      <c r="F94" s="29">
        <v>0</v>
      </c>
      <c r="G94" s="29">
        <v>0</v>
      </c>
      <c r="H94" s="72">
        <f>D94+F94</f>
        <v>0</v>
      </c>
      <c r="I94" s="73">
        <f>E94+G94</f>
        <v>20</v>
      </c>
    </row>
    <row r="95" spans="3:9" ht="12.75">
      <c r="C95" s="71" t="s">
        <v>70</v>
      </c>
      <c r="D95" s="29">
        <v>0</v>
      </c>
      <c r="E95" s="29">
        <v>102</v>
      </c>
      <c r="F95" s="29">
        <v>0</v>
      </c>
      <c r="G95" s="29">
        <v>0</v>
      </c>
      <c r="H95" s="72">
        <f>D95+F95</f>
        <v>0</v>
      </c>
      <c r="I95" s="73">
        <f>E95+G95</f>
        <v>102</v>
      </c>
    </row>
    <row r="96" spans="3:9" ht="12.75">
      <c r="C96" s="71" t="s">
        <v>71</v>
      </c>
      <c r="D96" s="29">
        <v>0</v>
      </c>
      <c r="E96" s="29">
        <v>0</v>
      </c>
      <c r="F96" s="29">
        <v>0</v>
      </c>
      <c r="G96" s="29">
        <v>0</v>
      </c>
      <c r="H96" s="72">
        <f>D96+F96</f>
        <v>0</v>
      </c>
      <c r="I96" s="73">
        <f>E96+G96</f>
        <v>0</v>
      </c>
    </row>
    <row r="97" spans="3:9" ht="12.75">
      <c r="C97" s="71" t="s">
        <v>72</v>
      </c>
      <c r="D97" s="29">
        <v>0</v>
      </c>
      <c r="E97" s="29">
        <v>0</v>
      </c>
      <c r="F97" s="29">
        <v>0</v>
      </c>
      <c r="G97" s="29">
        <v>0</v>
      </c>
      <c r="H97" s="72">
        <f>D97+F97</f>
        <v>0</v>
      </c>
      <c r="I97" s="73">
        <f>E97+G97</f>
        <v>0</v>
      </c>
    </row>
    <row r="98" spans="3:9" ht="12.75">
      <c r="C98" s="71" t="s">
        <v>73</v>
      </c>
      <c r="D98" s="29">
        <v>0</v>
      </c>
      <c r="E98" s="29">
        <v>0</v>
      </c>
      <c r="F98" s="29">
        <v>0</v>
      </c>
      <c r="G98" s="29">
        <v>0</v>
      </c>
      <c r="H98" s="72">
        <f>D98+F98</f>
        <v>0</v>
      </c>
      <c r="I98" s="73">
        <f>E98+G98</f>
        <v>0</v>
      </c>
    </row>
    <row r="99" spans="3:9" ht="12.75">
      <c r="C99" s="74" t="s">
        <v>34</v>
      </c>
      <c r="D99" s="34">
        <f>SUM(D93:D98)</f>
        <v>0</v>
      </c>
      <c r="E99" s="34">
        <f>SUM(E93:E98)</f>
        <v>122</v>
      </c>
      <c r="F99" s="34">
        <f>SUM(F93:F98)</f>
        <v>0</v>
      </c>
      <c r="G99" s="34">
        <f>SUM(G93:G98)</f>
        <v>0</v>
      </c>
      <c r="H99" s="34">
        <f>SUM(H93:H98)</f>
        <v>0</v>
      </c>
      <c r="I99" s="35">
        <f>SUM(I93:I98)</f>
        <v>122</v>
      </c>
    </row>
    <row r="100" spans="3:9" ht="19.5" customHeight="1">
      <c r="C100" s="75"/>
      <c r="D100" s="76"/>
      <c r="E100" s="76"/>
      <c r="F100" s="76"/>
      <c r="G100" s="76"/>
      <c r="H100" s="76"/>
      <c r="I100" s="76"/>
    </row>
    <row r="101" ht="33.75" customHeight="1"/>
    <row r="102" spans="1:9" ht="34.5" customHeight="1">
      <c r="A102" s="1">
        <v>2</v>
      </c>
      <c r="C102" s="67" t="s">
        <v>74</v>
      </c>
      <c r="D102" s="67"/>
      <c r="E102" s="67"/>
      <c r="F102" s="67"/>
      <c r="G102" s="67"/>
      <c r="H102" s="67"/>
      <c r="I102" s="67"/>
    </row>
    <row r="103" spans="3:9" ht="12.75">
      <c r="C103" s="68" t="s">
        <v>75</v>
      </c>
      <c r="D103" s="69" t="s">
        <v>62</v>
      </c>
      <c r="E103" s="69"/>
      <c r="F103" s="69"/>
      <c r="G103" s="69"/>
      <c r="H103" s="70" t="s">
        <v>34</v>
      </c>
      <c r="I103" s="70"/>
    </row>
    <row r="104" spans="3:9" ht="12.75">
      <c r="C104" s="68"/>
      <c r="D104" s="12" t="s">
        <v>63</v>
      </c>
      <c r="E104" s="12"/>
      <c r="F104" s="12" t="s">
        <v>64</v>
      </c>
      <c r="G104" s="12"/>
      <c r="H104" s="70"/>
      <c r="I104" s="70"/>
    </row>
    <row r="105" spans="3:9" ht="12.75">
      <c r="C105" s="68"/>
      <c r="D105" s="7" t="s">
        <v>65</v>
      </c>
      <c r="E105" s="7"/>
      <c r="F105" s="7"/>
      <c r="G105" s="7"/>
      <c r="H105" s="7"/>
      <c r="I105" s="7"/>
    </row>
    <row r="106" spans="3:9" ht="24.75">
      <c r="C106" s="68"/>
      <c r="D106" s="45" t="s">
        <v>66</v>
      </c>
      <c r="E106" s="45" t="s">
        <v>67</v>
      </c>
      <c r="F106" s="45" t="s">
        <v>66</v>
      </c>
      <c r="G106" s="45" t="s">
        <v>67</v>
      </c>
      <c r="H106" s="45" t="s">
        <v>66</v>
      </c>
      <c r="I106" s="13" t="s">
        <v>67</v>
      </c>
    </row>
    <row r="107" spans="3:9" ht="12.75">
      <c r="C107" s="71" t="s">
        <v>76</v>
      </c>
      <c r="D107" s="77">
        <v>0</v>
      </c>
      <c r="E107" s="77">
        <v>0</v>
      </c>
      <c r="F107" s="77">
        <v>0</v>
      </c>
      <c r="G107" s="77">
        <v>0</v>
      </c>
      <c r="H107" s="78">
        <f>D107+F107</f>
        <v>0</v>
      </c>
      <c r="I107" s="79">
        <f>E107+G107</f>
        <v>0</v>
      </c>
    </row>
    <row r="108" spans="3:9" ht="12.75">
      <c r="C108" s="71" t="s">
        <v>77</v>
      </c>
      <c r="D108" s="29">
        <v>0</v>
      </c>
      <c r="E108" s="29">
        <v>0</v>
      </c>
      <c r="F108" s="29">
        <v>0</v>
      </c>
      <c r="G108" s="29">
        <v>0</v>
      </c>
      <c r="H108" s="78">
        <f>D108+F108</f>
        <v>0</v>
      </c>
      <c r="I108" s="79">
        <f>E108+G108</f>
        <v>0</v>
      </c>
    </row>
    <row r="109" spans="3:9" ht="12.75">
      <c r="C109" s="71" t="s">
        <v>78</v>
      </c>
      <c r="D109" s="29">
        <v>0</v>
      </c>
      <c r="E109" s="29">
        <v>0</v>
      </c>
      <c r="F109" s="29">
        <v>0</v>
      </c>
      <c r="G109" s="29">
        <v>0</v>
      </c>
      <c r="H109" s="78">
        <f>D109+F109</f>
        <v>0</v>
      </c>
      <c r="I109" s="79">
        <f>E109+G109</f>
        <v>0</v>
      </c>
    </row>
    <row r="110" spans="3:9" ht="12.75">
      <c r="C110" s="71" t="s">
        <v>79</v>
      </c>
      <c r="D110" s="29">
        <v>0</v>
      </c>
      <c r="E110" s="29">
        <v>0</v>
      </c>
      <c r="F110" s="29">
        <v>0</v>
      </c>
      <c r="G110" s="29">
        <v>0</v>
      </c>
      <c r="H110" s="78">
        <f>D110+F110</f>
        <v>0</v>
      </c>
      <c r="I110" s="79">
        <f>E110+G110</f>
        <v>0</v>
      </c>
    </row>
    <row r="111" spans="3:9" ht="12.75">
      <c r="C111" s="71" t="s">
        <v>80</v>
      </c>
      <c r="D111" s="29">
        <v>0</v>
      </c>
      <c r="E111" s="29">
        <v>0</v>
      </c>
      <c r="F111" s="29">
        <v>0</v>
      </c>
      <c r="G111" s="29">
        <v>0</v>
      </c>
      <c r="H111" s="78">
        <f>D111+F111</f>
        <v>0</v>
      </c>
      <c r="I111" s="79">
        <f>E111+G111</f>
        <v>0</v>
      </c>
    </row>
    <row r="112" spans="3:9" ht="12.75">
      <c r="C112" s="71" t="s">
        <v>81</v>
      </c>
      <c r="D112" s="29">
        <v>0</v>
      </c>
      <c r="E112" s="29">
        <v>0</v>
      </c>
      <c r="F112" s="29">
        <v>0</v>
      </c>
      <c r="G112" s="29">
        <v>0</v>
      </c>
      <c r="H112" s="78">
        <f>D112+F112</f>
        <v>0</v>
      </c>
      <c r="I112" s="79">
        <f>E112+G112</f>
        <v>0</v>
      </c>
    </row>
    <row r="113" spans="3:9" ht="12.75">
      <c r="C113" s="71" t="s">
        <v>82</v>
      </c>
      <c r="D113" s="29">
        <v>0</v>
      </c>
      <c r="E113" s="29">
        <v>0</v>
      </c>
      <c r="F113" s="29">
        <v>0</v>
      </c>
      <c r="G113" s="29">
        <v>0</v>
      </c>
      <c r="H113" s="78">
        <f>D113+F113</f>
        <v>0</v>
      </c>
      <c r="I113" s="79">
        <f>E113+G113</f>
        <v>0</v>
      </c>
    </row>
    <row r="114" spans="3:9" ht="12.75">
      <c r="C114" s="80" t="s">
        <v>34</v>
      </c>
      <c r="D114" s="65">
        <f>SUM(D107:D113)</f>
        <v>0</v>
      </c>
      <c r="E114" s="65">
        <f>SUM(E107:E113)</f>
        <v>0</v>
      </c>
      <c r="F114" s="65">
        <f>SUM(F107:F113)</f>
        <v>0</v>
      </c>
      <c r="G114" s="65">
        <f>SUM(G107:G113)</f>
        <v>0</v>
      </c>
      <c r="H114" s="65">
        <f>SUM(H107:H113)</f>
        <v>0</v>
      </c>
      <c r="I114" s="66">
        <f>SUM(I107:I113)</f>
        <v>0</v>
      </c>
    </row>
    <row r="117" spans="1:5" ht="12.75">
      <c r="A117" s="1">
        <v>2</v>
      </c>
      <c r="C117" s="5" t="s">
        <v>83</v>
      </c>
      <c r="D117" s="5"/>
      <c r="E117" s="5"/>
    </row>
    <row r="118" spans="3:5" ht="12.75">
      <c r="C118" s="6" t="s">
        <v>84</v>
      </c>
      <c r="D118" s="7" t="s">
        <v>85</v>
      </c>
      <c r="E118" s="7"/>
    </row>
    <row r="119" spans="3:5" ht="24.75">
      <c r="C119" s="6"/>
      <c r="D119" s="26" t="s">
        <v>66</v>
      </c>
      <c r="E119" s="27" t="s">
        <v>67</v>
      </c>
    </row>
    <row r="120" spans="3:5" ht="24.75">
      <c r="C120" s="81" t="s">
        <v>86</v>
      </c>
      <c r="D120" s="72">
        <f>SUM(D121:D124)</f>
        <v>0</v>
      </c>
      <c r="E120" s="73">
        <f>SUM(E121:E124)</f>
        <v>0</v>
      </c>
    </row>
    <row r="121" spans="3:5" ht="24.75">
      <c r="C121" s="25" t="s">
        <v>87</v>
      </c>
      <c r="D121" s="29">
        <v>0</v>
      </c>
      <c r="E121" s="82">
        <v>0</v>
      </c>
    </row>
    <row r="122" spans="3:5" ht="24.75">
      <c r="C122" s="25" t="s">
        <v>88</v>
      </c>
      <c r="D122" s="29">
        <v>0</v>
      </c>
      <c r="E122" s="82">
        <v>0</v>
      </c>
    </row>
    <row r="123" spans="3:5" ht="24.75">
      <c r="C123" s="25" t="s">
        <v>89</v>
      </c>
      <c r="D123" s="29">
        <v>0</v>
      </c>
      <c r="E123" s="82">
        <v>0</v>
      </c>
    </row>
    <row r="124" spans="3:5" ht="24.75">
      <c r="C124" s="25" t="s">
        <v>90</v>
      </c>
      <c r="D124" s="29">
        <v>0</v>
      </c>
      <c r="E124" s="82">
        <v>0</v>
      </c>
    </row>
    <row r="125" spans="3:5" ht="24.75">
      <c r="C125" s="81" t="s">
        <v>91</v>
      </c>
      <c r="D125" s="72">
        <f>SUM(D126:D126)</f>
        <v>0</v>
      </c>
      <c r="E125" s="73">
        <f>SUM(E126:E126)</f>
        <v>0</v>
      </c>
    </row>
    <row r="126" spans="3:5" ht="24.75">
      <c r="C126" s="83" t="s">
        <v>92</v>
      </c>
      <c r="D126" s="84">
        <v>0</v>
      </c>
      <c r="E126" s="85">
        <v>0</v>
      </c>
    </row>
    <row r="127" spans="3:5" ht="16.5" customHeight="1">
      <c r="C127" s="36"/>
      <c r="D127" s="86"/>
      <c r="E127" s="86"/>
    </row>
    <row r="128" ht="49.5" customHeight="1"/>
    <row r="129" spans="1:5" ht="25.5" customHeight="1">
      <c r="A129" s="1">
        <v>2</v>
      </c>
      <c r="C129" s="38" t="s">
        <v>93</v>
      </c>
      <c r="D129" s="38"/>
      <c r="E129" s="38"/>
    </row>
    <row r="130" spans="3:5" ht="12.75">
      <c r="C130" s="6" t="s">
        <v>84</v>
      </c>
      <c r="D130" s="7" t="s">
        <v>85</v>
      </c>
      <c r="E130" s="7"/>
    </row>
    <row r="131" spans="3:5" ht="24.75">
      <c r="C131" s="6"/>
      <c r="D131" s="45" t="s">
        <v>66</v>
      </c>
      <c r="E131" s="13" t="s">
        <v>67</v>
      </c>
    </row>
    <row r="132" spans="3:5" ht="24.75">
      <c r="C132" s="25" t="s">
        <v>94</v>
      </c>
      <c r="D132" s="72">
        <f>SUM(D133:D134)</f>
        <v>0</v>
      </c>
      <c r="E132" s="73">
        <f>SUM(E133:E134)</f>
        <v>0</v>
      </c>
    </row>
    <row r="133" spans="3:5" ht="12.75">
      <c r="C133" s="87">
        <v>0</v>
      </c>
      <c r="D133" s="29">
        <v>0</v>
      </c>
      <c r="E133" s="82">
        <v>0</v>
      </c>
    </row>
    <row r="134" spans="3:5" ht="12.75">
      <c r="C134" s="14">
        <v>0</v>
      </c>
      <c r="D134" s="84">
        <v>0</v>
      </c>
      <c r="E134" s="85">
        <v>0</v>
      </c>
    </row>
    <row r="135" spans="3:5" ht="12.75">
      <c r="C135" s="36"/>
      <c r="D135" s="37"/>
      <c r="E135" s="37"/>
    </row>
    <row r="136" spans="3:5" ht="12.75">
      <c r="C136" s="36"/>
      <c r="D136" s="37"/>
      <c r="E136" s="37"/>
    </row>
    <row r="137" spans="1:5" ht="25.5" customHeight="1">
      <c r="A137" s="1">
        <v>2</v>
      </c>
      <c r="C137" s="88" t="s">
        <v>95</v>
      </c>
      <c r="D137" s="88"/>
      <c r="E137" s="88"/>
    </row>
    <row r="138" spans="3:5" ht="12.75">
      <c r="C138" s="25" t="s">
        <v>96</v>
      </c>
      <c r="D138" s="12" t="s">
        <v>97</v>
      </c>
      <c r="E138" s="7" t="s">
        <v>98</v>
      </c>
    </row>
    <row r="139" spans="3:5" ht="12.75">
      <c r="C139" s="25" t="s">
        <v>99</v>
      </c>
      <c r="D139" s="29">
        <v>0</v>
      </c>
      <c r="E139" s="82">
        <v>0</v>
      </c>
    </row>
    <row r="140" spans="3:5" ht="12.75">
      <c r="C140" s="25" t="s">
        <v>100</v>
      </c>
      <c r="D140" s="29">
        <v>0</v>
      </c>
      <c r="E140" s="82">
        <v>0</v>
      </c>
    </row>
    <row r="141" spans="3:5" ht="12.75">
      <c r="C141" s="81" t="s">
        <v>101</v>
      </c>
      <c r="D141" s="72">
        <f>SUM(D139:D140)</f>
        <v>0</v>
      </c>
      <c r="E141" s="72">
        <f>SUM(E139:E140)</f>
        <v>0</v>
      </c>
    </row>
    <row r="142" spans="3:5" ht="12.75">
      <c r="C142" s="25" t="s">
        <v>102</v>
      </c>
      <c r="D142" s="29">
        <v>0</v>
      </c>
      <c r="E142" s="82">
        <v>0</v>
      </c>
    </row>
    <row r="143" spans="3:5" ht="12.75">
      <c r="C143" s="25" t="s">
        <v>103</v>
      </c>
      <c r="D143" s="29">
        <v>0</v>
      </c>
      <c r="E143" s="82">
        <v>0</v>
      </c>
    </row>
    <row r="144" spans="3:5" ht="12.75">
      <c r="C144" s="33" t="s">
        <v>101</v>
      </c>
      <c r="D144" s="34">
        <f>SUM(D142:D143)</f>
        <v>0</v>
      </c>
      <c r="E144" s="34">
        <f>SUM(E142:E143)</f>
        <v>0</v>
      </c>
    </row>
    <row r="147" spans="1:4" ht="12.75">
      <c r="A147" s="1">
        <v>2</v>
      </c>
      <c r="C147" s="89" t="s">
        <v>104</v>
      </c>
      <c r="D147" s="89"/>
    </row>
    <row r="148" spans="3:4" ht="24.75">
      <c r="C148" s="90" t="s">
        <v>3</v>
      </c>
      <c r="D148" s="26" t="s">
        <v>105</v>
      </c>
    </row>
    <row r="149" spans="3:4" ht="12.75">
      <c r="C149" s="90" t="s">
        <v>106</v>
      </c>
      <c r="D149" s="29">
        <v>0</v>
      </c>
    </row>
    <row r="150" spans="3:4" ht="12.75">
      <c r="C150" s="90" t="s">
        <v>107</v>
      </c>
      <c r="D150" s="29">
        <v>9227.78</v>
      </c>
    </row>
    <row r="151" spans="3:4" ht="12.75">
      <c r="C151" s="90">
        <v>0</v>
      </c>
      <c r="D151" s="29">
        <v>0</v>
      </c>
    </row>
    <row r="152" spans="3:4" ht="12.75">
      <c r="C152" s="90" t="s">
        <v>108</v>
      </c>
      <c r="D152" s="72">
        <f>SUM(D149:D151)</f>
        <v>9227.78</v>
      </c>
    </row>
    <row r="154" spans="3:5" ht="36.75" customHeight="1">
      <c r="C154" s="91" t="s">
        <v>109</v>
      </c>
      <c r="D154" s="91"/>
      <c r="E154" s="91"/>
    </row>
    <row r="155" spans="1:5" ht="42.75" customHeight="1">
      <c r="A155" s="1">
        <v>2</v>
      </c>
      <c r="C155" s="92" t="s">
        <v>110</v>
      </c>
      <c r="D155" s="92"/>
      <c r="E155" s="92"/>
    </row>
    <row r="156" spans="3:5" ht="12.75">
      <c r="C156" s="93" t="s">
        <v>3</v>
      </c>
      <c r="D156" s="93"/>
      <c r="E156" s="90" t="s">
        <v>111</v>
      </c>
    </row>
    <row r="157" spans="3:5" ht="12.75">
      <c r="C157" s="93" t="s">
        <v>112</v>
      </c>
      <c r="D157" s="93"/>
      <c r="E157" s="19" t="s">
        <v>113</v>
      </c>
    </row>
    <row r="159" ht="41.25" customHeight="1"/>
    <row r="160" spans="1:4" ht="12.75">
      <c r="A160" s="1">
        <v>3</v>
      </c>
      <c r="C160" s="94" t="s">
        <v>114</v>
      </c>
      <c r="D160" s="94"/>
    </row>
    <row r="161" spans="3:4" ht="12.75">
      <c r="C161" s="95" t="s">
        <v>115</v>
      </c>
      <c r="D161" s="96">
        <v>119088.35</v>
      </c>
    </row>
    <row r="162" spans="3:4" ht="12.75">
      <c r="C162" s="17" t="s">
        <v>116</v>
      </c>
      <c r="D162" s="82">
        <v>590</v>
      </c>
    </row>
    <row r="163" spans="3:4" ht="24.75">
      <c r="C163" s="81" t="s">
        <v>117</v>
      </c>
      <c r="D163" s="73">
        <v>118498.35</v>
      </c>
    </row>
    <row r="164" spans="3:4" ht="12.75">
      <c r="C164" s="87" t="s">
        <v>118</v>
      </c>
      <c r="D164" s="82"/>
    </row>
    <row r="165" spans="3:4" ht="12.75">
      <c r="C165" s="97" t="s">
        <v>119</v>
      </c>
      <c r="D165" s="82">
        <v>7188.6</v>
      </c>
    </row>
    <row r="166" spans="3:4" ht="12.75" customHeight="1">
      <c r="C166" s="97" t="s">
        <v>120</v>
      </c>
      <c r="D166" s="82">
        <v>110709.26</v>
      </c>
    </row>
    <row r="167" spans="3:4" ht="12.75">
      <c r="C167" s="87" t="s">
        <v>121</v>
      </c>
      <c r="D167" s="82">
        <v>600</v>
      </c>
    </row>
    <row r="168" spans="3:4" ht="12.75" customHeight="1">
      <c r="C168" s="87" t="s">
        <v>122</v>
      </c>
      <c r="D168" s="82">
        <v>0.49</v>
      </c>
    </row>
    <row r="169" spans="3:4" ht="12.75">
      <c r="C169" s="87"/>
      <c r="D169" s="82"/>
    </row>
    <row r="170" spans="3:4" ht="12.75">
      <c r="C170" s="87"/>
      <c r="D170" s="82"/>
    </row>
    <row r="171" spans="3:4" ht="12.75" customHeight="1">
      <c r="C171" s="87"/>
      <c r="D171" s="82"/>
    </row>
    <row r="172" spans="3:4" ht="12.75">
      <c r="C172" s="87" t="s">
        <v>123</v>
      </c>
      <c r="D172" s="82" t="s">
        <v>123</v>
      </c>
    </row>
    <row r="173" spans="3:4" ht="12.75">
      <c r="C173" s="87" t="s">
        <v>123</v>
      </c>
      <c r="D173" s="82" t="s">
        <v>123</v>
      </c>
    </row>
    <row r="174" spans="3:4" ht="24.75">
      <c r="C174" s="81" t="s">
        <v>124</v>
      </c>
      <c r="D174" s="73">
        <f>SUM(D175:D181)</f>
        <v>0</v>
      </c>
    </row>
    <row r="175" spans="3:4" ht="12.75">
      <c r="C175" s="17" t="s">
        <v>125</v>
      </c>
      <c r="D175" s="82">
        <v>0</v>
      </c>
    </row>
    <row r="176" spans="3:4" ht="12.75">
      <c r="C176" s="17">
        <v>0</v>
      </c>
      <c r="D176" s="82">
        <v>0</v>
      </c>
    </row>
    <row r="177" spans="3:4" ht="12.75">
      <c r="C177" s="17">
        <v>0</v>
      </c>
      <c r="D177" s="82">
        <v>0</v>
      </c>
    </row>
    <row r="178" spans="3:4" ht="12.75">
      <c r="C178" s="81" t="s">
        <v>126</v>
      </c>
      <c r="D178" s="73">
        <f>SUM(D179:D181)</f>
        <v>0</v>
      </c>
    </row>
    <row r="179" spans="3:4" ht="12.75">
      <c r="C179" s="17" t="s">
        <v>118</v>
      </c>
      <c r="D179" s="82">
        <v>0</v>
      </c>
    </row>
    <row r="180" spans="3:4" ht="12.75">
      <c r="C180" s="17"/>
      <c r="D180" s="82">
        <v>0</v>
      </c>
    </row>
    <row r="181" spans="3:4" ht="12.75">
      <c r="C181" s="21"/>
      <c r="D181" s="85">
        <v>0</v>
      </c>
    </row>
    <row r="182" spans="3:4" ht="12.75">
      <c r="C182" s="98"/>
      <c r="D182" s="86"/>
    </row>
    <row r="183" spans="3:4" ht="12.75">
      <c r="C183" s="98"/>
      <c r="D183" s="86"/>
    </row>
    <row r="184" spans="1:4" ht="12.75">
      <c r="A184" s="1">
        <v>3</v>
      </c>
      <c r="C184" s="99" t="s">
        <v>127</v>
      </c>
      <c r="D184" s="96">
        <v>8777</v>
      </c>
    </row>
    <row r="185" spans="3:4" ht="36.75">
      <c r="C185" s="46" t="s">
        <v>128</v>
      </c>
      <c r="D185" s="82">
        <v>0</v>
      </c>
    </row>
    <row r="186" spans="3:4" ht="12.75">
      <c r="C186" s="46" t="s">
        <v>129</v>
      </c>
      <c r="D186" s="82">
        <v>0</v>
      </c>
    </row>
    <row r="187" spans="3:4" ht="12.75">
      <c r="C187" s="100" t="s">
        <v>130</v>
      </c>
      <c r="D187" s="85">
        <v>8777</v>
      </c>
    </row>
    <row r="188" spans="3:4" ht="12.75">
      <c r="C188" s="98"/>
      <c r="D188" s="86"/>
    </row>
    <row r="189" spans="3:4" ht="12.75">
      <c r="C189" s="98"/>
      <c r="D189" s="86"/>
    </row>
    <row r="190" spans="1:4" ht="12.75">
      <c r="A190" s="1">
        <v>3</v>
      </c>
      <c r="C190" s="99" t="s">
        <v>131</v>
      </c>
      <c r="D190" s="96">
        <v>3.35</v>
      </c>
    </row>
    <row r="191" spans="3:4" ht="12.75">
      <c r="C191" s="101" t="s">
        <v>132</v>
      </c>
      <c r="D191" s="82">
        <v>0</v>
      </c>
    </row>
    <row r="192" spans="3:4" ht="12.75">
      <c r="C192" s="101" t="s">
        <v>133</v>
      </c>
      <c r="D192" s="82">
        <v>3.35</v>
      </c>
    </row>
    <row r="193" spans="3:4" ht="12.75">
      <c r="C193" s="101" t="s">
        <v>134</v>
      </c>
      <c r="D193" s="82">
        <v>0</v>
      </c>
    </row>
    <row r="194" spans="3:4" ht="24.75">
      <c r="C194" s="46" t="s">
        <v>135</v>
      </c>
      <c r="D194" s="102">
        <v>0</v>
      </c>
    </row>
    <row r="195" spans="3:4" ht="12.75">
      <c r="C195" s="101" t="s">
        <v>136</v>
      </c>
      <c r="D195" s="102">
        <v>0</v>
      </c>
    </row>
    <row r="196" spans="3:4" ht="12.75">
      <c r="C196" s="100" t="s">
        <v>137</v>
      </c>
      <c r="D196" s="103">
        <v>0</v>
      </c>
    </row>
    <row r="197" ht="12.75">
      <c r="C197" s="98"/>
    </row>
    <row r="199" spans="1:4" ht="12.75">
      <c r="A199" s="1">
        <v>4</v>
      </c>
      <c r="C199" s="104" t="s">
        <v>138</v>
      </c>
      <c r="D199" s="104"/>
    </row>
    <row r="200" spans="3:4" ht="24.75">
      <c r="C200" s="105" t="s">
        <v>139</v>
      </c>
      <c r="D200" s="96">
        <v>112657</v>
      </c>
    </row>
    <row r="201" spans="3:4" ht="12.75">
      <c r="C201" s="106" t="s">
        <v>140</v>
      </c>
      <c r="D201" s="107">
        <v>112657</v>
      </c>
    </row>
    <row r="202" spans="3:4" ht="12.75" customHeight="1">
      <c r="C202" s="108" t="s">
        <v>141</v>
      </c>
      <c r="D202" s="109"/>
    </row>
    <row r="203" spans="3:4" ht="30.75" customHeight="1">
      <c r="C203" s="108"/>
      <c r="D203" s="109" t="s">
        <v>123</v>
      </c>
    </row>
    <row r="204" spans="3:4" ht="12.75">
      <c r="C204" s="108"/>
      <c r="D204" s="110">
        <v>9966</v>
      </c>
    </row>
    <row r="205" spans="3:4" ht="27.75" customHeight="1">
      <c r="C205" s="108" t="s">
        <v>142</v>
      </c>
      <c r="D205" s="111">
        <v>2350</v>
      </c>
    </row>
    <row r="206" spans="3:4" ht="0.75" customHeight="1">
      <c r="C206" s="108"/>
      <c r="D206" s="112">
        <v>1000</v>
      </c>
    </row>
    <row r="207" spans="3:4" ht="25.5" customHeight="1">
      <c r="C207" s="108" t="s">
        <v>143</v>
      </c>
      <c r="D207" s="112">
        <v>323.7</v>
      </c>
    </row>
    <row r="208" spans="3:4" ht="37.5" customHeight="1">
      <c r="C208" s="113" t="s">
        <v>144</v>
      </c>
      <c r="D208" s="114">
        <v>5000</v>
      </c>
    </row>
    <row r="209" spans="3:4" ht="13.5" customHeight="1">
      <c r="C209" s="108" t="s">
        <v>145</v>
      </c>
      <c r="D209" s="109"/>
    </row>
    <row r="210" spans="3:4" ht="12.75">
      <c r="C210" s="108"/>
      <c r="D210" s="115">
        <v>0.49</v>
      </c>
    </row>
    <row r="211" spans="3:4" ht="9.75" customHeight="1">
      <c r="C211" s="108"/>
      <c r="D211" s="109"/>
    </row>
    <row r="212" spans="3:4" ht="12.75" customHeight="1" hidden="1">
      <c r="C212" s="108"/>
      <c r="D212" s="116"/>
    </row>
    <row r="213" spans="3:4" ht="12.75" hidden="1">
      <c r="C213" s="108"/>
      <c r="D213" s="117">
        <v>323.7</v>
      </c>
    </row>
    <row r="214" spans="3:4" ht="12.75" hidden="1">
      <c r="C214" s="108"/>
      <c r="D214" s="110" t="s">
        <v>123</v>
      </c>
    </row>
    <row r="215" spans="3:4" ht="12.75" hidden="1">
      <c r="C215" s="108"/>
      <c r="D215" s="110"/>
    </row>
    <row r="216" spans="3:4" ht="30.75" customHeight="1">
      <c r="C216" s="118" t="s">
        <v>146</v>
      </c>
      <c r="D216" s="119">
        <v>2721.61</v>
      </c>
    </row>
    <row r="217" spans="3:4" ht="37.5" customHeight="1">
      <c r="C217" s="120" t="s">
        <v>147</v>
      </c>
      <c r="D217" s="114">
        <v>2500</v>
      </c>
    </row>
    <row r="218" spans="3:4" ht="12.75" hidden="1">
      <c r="C218" s="113" t="s">
        <v>123</v>
      </c>
      <c r="D218" s="112" t="s">
        <v>123</v>
      </c>
    </row>
    <row r="219" spans="3:4" ht="12.75" customHeight="1" hidden="1">
      <c r="C219" s="108" t="s">
        <v>123</v>
      </c>
      <c r="D219" s="117" t="s">
        <v>123</v>
      </c>
    </row>
    <row r="220" spans="3:4" ht="12.75" customHeight="1" hidden="1">
      <c r="C220" s="108"/>
      <c r="D220" s="110" t="s">
        <v>123</v>
      </c>
    </row>
    <row r="221" spans="3:4" ht="34.5" customHeight="1">
      <c r="C221" s="108" t="s">
        <v>148</v>
      </c>
      <c r="D221" s="110">
        <v>77.27</v>
      </c>
    </row>
    <row r="222" spans="3:4" ht="35.25" customHeight="1">
      <c r="C222" s="121" t="s">
        <v>149</v>
      </c>
      <c r="D222" s="110">
        <v>1450</v>
      </c>
    </row>
    <row r="223" spans="3:4" ht="12.75" hidden="1">
      <c r="C223" s="122" t="s">
        <v>123</v>
      </c>
      <c r="D223" s="123" t="s">
        <v>123</v>
      </c>
    </row>
    <row r="224" spans="3:4" ht="60.75">
      <c r="C224" s="122" t="s">
        <v>150</v>
      </c>
      <c r="D224" s="123">
        <v>49500</v>
      </c>
    </row>
    <row r="225" spans="3:4" ht="51.75" customHeight="1">
      <c r="C225" s="122" t="s">
        <v>151</v>
      </c>
      <c r="D225" s="123">
        <v>37140.26</v>
      </c>
    </row>
    <row r="226" spans="3:4" ht="12.75" customHeight="1" hidden="1">
      <c r="C226" s="113" t="s">
        <v>123</v>
      </c>
      <c r="D226" s="123" t="s">
        <v>123</v>
      </c>
    </row>
    <row r="227" spans="3:4" ht="12.75" hidden="1">
      <c r="C227" s="113" t="s">
        <v>123</v>
      </c>
      <c r="D227" s="112" t="s">
        <v>123</v>
      </c>
    </row>
    <row r="228" spans="3:4" ht="12.75" hidden="1">
      <c r="C228" s="124" t="s">
        <v>118</v>
      </c>
      <c r="D228" s="82">
        <v>0</v>
      </c>
    </row>
    <row r="229" spans="3:4" ht="12.75" hidden="1">
      <c r="C229" s="124"/>
      <c r="D229" s="82">
        <v>0</v>
      </c>
    </row>
    <row r="230" spans="3:4" ht="12.75" hidden="1">
      <c r="C230" s="124"/>
      <c r="D230" s="82">
        <v>0</v>
      </c>
    </row>
    <row r="231" spans="3:4" ht="12.75" hidden="1">
      <c r="C231" s="124" t="s">
        <v>123</v>
      </c>
      <c r="D231" s="82" t="s">
        <v>123</v>
      </c>
    </row>
    <row r="232" spans="3:4" ht="24.75">
      <c r="C232" s="125" t="s">
        <v>152</v>
      </c>
      <c r="D232" s="73">
        <v>1023.66</v>
      </c>
    </row>
    <row r="233" spans="3:4" ht="12.75">
      <c r="C233" s="126" t="s">
        <v>153</v>
      </c>
      <c r="D233" s="127">
        <v>604.01</v>
      </c>
    </row>
    <row r="234" spans="3:4" ht="12.75" hidden="1">
      <c r="C234" s="124" t="s">
        <v>118</v>
      </c>
      <c r="D234" s="82">
        <v>0</v>
      </c>
    </row>
    <row r="235" spans="3:4" ht="12.75" hidden="1">
      <c r="C235" s="124"/>
      <c r="D235" s="82">
        <v>0</v>
      </c>
    </row>
    <row r="236" spans="3:4" ht="12.75" hidden="1">
      <c r="C236" s="124"/>
      <c r="D236" s="82">
        <v>0</v>
      </c>
    </row>
    <row r="237" spans="3:4" ht="12.75" hidden="1">
      <c r="C237" s="122" t="s">
        <v>123</v>
      </c>
      <c r="D237" s="82" t="s">
        <v>123</v>
      </c>
    </row>
    <row r="238" spans="3:4" ht="12.75">
      <c r="C238" s="126" t="s">
        <v>154</v>
      </c>
      <c r="D238" s="127">
        <v>0</v>
      </c>
    </row>
    <row r="239" spans="3:4" ht="12.75" hidden="1">
      <c r="C239" s="124" t="s">
        <v>118</v>
      </c>
      <c r="D239" s="82">
        <v>0</v>
      </c>
    </row>
    <row r="240" spans="3:4" ht="12.75" hidden="1">
      <c r="C240" s="124"/>
      <c r="D240" s="82">
        <v>0</v>
      </c>
    </row>
    <row r="241" spans="3:4" ht="12.75">
      <c r="C241" s="128" t="s">
        <v>155</v>
      </c>
      <c r="D241" s="73">
        <v>12314.48</v>
      </c>
    </row>
    <row r="242" spans="3:4" ht="12.75">
      <c r="C242" s="129" t="s">
        <v>156</v>
      </c>
      <c r="D242" s="82">
        <v>484.13</v>
      </c>
    </row>
    <row r="243" spans="3:4" ht="12.75">
      <c r="C243" s="129" t="s">
        <v>157</v>
      </c>
      <c r="D243" s="82">
        <v>2243.07</v>
      </c>
    </row>
    <row r="244" spans="3:4" ht="12.75">
      <c r="C244" s="129" t="s">
        <v>158</v>
      </c>
      <c r="D244" s="82">
        <v>0</v>
      </c>
    </row>
    <row r="245" spans="3:4" ht="24.75">
      <c r="C245" s="129" t="s">
        <v>159</v>
      </c>
      <c r="D245" s="82">
        <v>9227.78</v>
      </c>
    </row>
    <row r="246" spans="3:4" ht="12.75">
      <c r="C246" s="129" t="s">
        <v>160</v>
      </c>
      <c r="D246" s="82">
        <v>0</v>
      </c>
    </row>
    <row r="247" spans="3:4" ht="12.75">
      <c r="C247" s="130" t="s">
        <v>161</v>
      </c>
      <c r="D247" s="85">
        <v>359.5</v>
      </c>
    </row>
    <row r="248" ht="12.75" customHeight="1" hidden="1">
      <c r="C248" s="131"/>
    </row>
    <row r="249" ht="12.75" hidden="1">
      <c r="C249" s="131"/>
    </row>
    <row r="250" spans="1:4" ht="12.75">
      <c r="A250" s="1">
        <v>4</v>
      </c>
      <c r="C250" s="99" t="s">
        <v>162</v>
      </c>
      <c r="D250" s="96">
        <f>SUM(D251:D253)</f>
        <v>2.75</v>
      </c>
    </row>
    <row r="251" spans="3:4" ht="36.75">
      <c r="C251" s="46" t="s">
        <v>163</v>
      </c>
      <c r="D251" s="82">
        <v>0</v>
      </c>
    </row>
    <row r="252" spans="3:4" ht="48.75">
      <c r="C252" s="46" t="s">
        <v>164</v>
      </c>
      <c r="D252" s="82">
        <v>0</v>
      </c>
    </row>
    <row r="253" spans="1:4" ht="12.75">
      <c r="A253" s="132"/>
      <c r="C253" s="100" t="s">
        <v>165</v>
      </c>
      <c r="D253" s="85">
        <v>2.75</v>
      </c>
    </row>
    <row r="254" spans="1:4" ht="12.75">
      <c r="A254" s="132"/>
      <c r="C254" s="98"/>
      <c r="D254" s="86"/>
    </row>
    <row r="255" spans="1:4" ht="12.75">
      <c r="A255" s="132"/>
      <c r="C255" s="98"/>
      <c r="D255" s="86"/>
    </row>
    <row r="256" spans="1:4" ht="12.75">
      <c r="A256" s="132">
        <v>4</v>
      </c>
      <c r="C256" s="99" t="s">
        <v>166</v>
      </c>
      <c r="D256" s="96">
        <v>3.31</v>
      </c>
    </row>
    <row r="257" spans="1:4" ht="36.75">
      <c r="A257" s="132"/>
      <c r="C257" s="46" t="s">
        <v>167</v>
      </c>
      <c r="D257" s="82">
        <v>0</v>
      </c>
    </row>
    <row r="258" spans="1:4" ht="36.75">
      <c r="A258" s="132"/>
      <c r="C258" s="46" t="s">
        <v>168</v>
      </c>
      <c r="D258" s="82">
        <v>3.31</v>
      </c>
    </row>
    <row r="259" spans="1:4" ht="36.75">
      <c r="A259" s="132"/>
      <c r="C259" s="46" t="s">
        <v>169</v>
      </c>
      <c r="D259" s="82">
        <v>0</v>
      </c>
    </row>
    <row r="260" spans="1:4" ht="24.75">
      <c r="A260" s="132"/>
      <c r="C260" s="46" t="s">
        <v>170</v>
      </c>
      <c r="D260" s="102">
        <v>0</v>
      </c>
    </row>
    <row r="261" spans="1:4" ht="24.75">
      <c r="A261" s="132"/>
      <c r="C261" s="46" t="s">
        <v>171</v>
      </c>
      <c r="D261" s="102">
        <v>0</v>
      </c>
    </row>
    <row r="262" spans="1:4" ht="12.75">
      <c r="A262" s="132"/>
      <c r="C262" s="133" t="s">
        <v>172</v>
      </c>
      <c r="D262" s="103">
        <v>0</v>
      </c>
    </row>
    <row r="263" spans="1:4" ht="12.75">
      <c r="A263" s="132"/>
      <c r="C263" s="98"/>
      <c r="D263" s="86"/>
    </row>
    <row r="264" spans="1:5" ht="25.5" customHeight="1">
      <c r="A264" s="1">
        <v>5</v>
      </c>
      <c r="C264" s="104" t="s">
        <v>173</v>
      </c>
      <c r="D264" s="104"/>
      <c r="E264" s="104"/>
    </row>
    <row r="265" ht="12.75">
      <c r="C265" s="131"/>
    </row>
    <row r="266" spans="3:5" ht="12.75">
      <c r="C266" s="68" t="s">
        <v>3</v>
      </c>
      <c r="D266" s="70" t="s">
        <v>174</v>
      </c>
      <c r="E266" s="70"/>
    </row>
    <row r="267" spans="3:5" ht="12.75">
      <c r="C267" s="68"/>
      <c r="D267" s="12" t="s">
        <v>175</v>
      </c>
      <c r="E267" s="7" t="s">
        <v>176</v>
      </c>
    </row>
    <row r="268" spans="3:5" ht="12.75">
      <c r="C268" s="134" t="s">
        <v>177</v>
      </c>
      <c r="D268" s="135">
        <v>7176.69</v>
      </c>
      <c r="E268" s="136">
        <v>0</v>
      </c>
    </row>
    <row r="269" spans="3:5" ht="12.75">
      <c r="C269" s="137" t="s">
        <v>178</v>
      </c>
      <c r="D269" s="72">
        <v>2891.16</v>
      </c>
      <c r="E269" s="73">
        <f>E270+E271</f>
        <v>0</v>
      </c>
    </row>
    <row r="270" spans="3:5" ht="12.75">
      <c r="C270" s="137" t="s">
        <v>179</v>
      </c>
      <c r="D270" s="29">
        <v>2891.16</v>
      </c>
      <c r="E270" s="82">
        <v>0</v>
      </c>
    </row>
    <row r="271" spans="3:5" ht="12.75">
      <c r="C271" s="137" t="s">
        <v>180</v>
      </c>
      <c r="D271" s="29">
        <v>0</v>
      </c>
      <c r="E271" s="82">
        <v>0</v>
      </c>
    </row>
    <row r="272" spans="3:5" ht="12.75">
      <c r="C272" s="137" t="s">
        <v>181</v>
      </c>
      <c r="D272" s="72" t="s">
        <v>123</v>
      </c>
      <c r="E272" s="73">
        <f>E273+E274</f>
        <v>0</v>
      </c>
    </row>
    <row r="273" spans="3:5" ht="12.75">
      <c r="C273" s="137" t="s">
        <v>182</v>
      </c>
      <c r="D273" s="29" t="s">
        <v>123</v>
      </c>
      <c r="E273" s="82">
        <v>0</v>
      </c>
    </row>
    <row r="274" spans="3:5" ht="12.75">
      <c r="C274" s="137" t="s">
        <v>180</v>
      </c>
      <c r="D274" s="29" t="s">
        <v>123</v>
      </c>
      <c r="E274" s="82">
        <v>0</v>
      </c>
    </row>
    <row r="275" spans="3:5" ht="12.75">
      <c r="C275" s="138" t="s">
        <v>183</v>
      </c>
      <c r="D275" s="34">
        <v>10067.85</v>
      </c>
      <c r="E275" s="35">
        <f>E268+E269-E272</f>
        <v>0</v>
      </c>
    </row>
    <row r="276" ht="12.75">
      <c r="C276" s="131"/>
    </row>
    <row r="278" spans="1:4" ht="12.75">
      <c r="A278" s="1">
        <v>5</v>
      </c>
      <c r="C278" s="139" t="s">
        <v>184</v>
      </c>
      <c r="D278" s="139"/>
    </row>
    <row r="279" ht="12.75">
      <c r="D279" s="140"/>
    </row>
    <row r="280" spans="3:4" ht="12.75">
      <c r="C280" s="95" t="s">
        <v>185</v>
      </c>
      <c r="D280" s="96">
        <v>2891.16</v>
      </c>
    </row>
    <row r="281" spans="3:4" ht="12.75">
      <c r="C281" s="141" t="s">
        <v>186</v>
      </c>
      <c r="D281" s="42">
        <v>0</v>
      </c>
    </row>
    <row r="282" spans="3:4" ht="12.75">
      <c r="C282" s="17" t="s">
        <v>118</v>
      </c>
      <c r="D282" s="82">
        <v>0</v>
      </c>
    </row>
    <row r="283" spans="3:4" ht="12.75">
      <c r="C283" s="17" t="s">
        <v>187</v>
      </c>
      <c r="D283" s="82">
        <v>2891.16</v>
      </c>
    </row>
    <row r="284" spans="3:4" ht="12.75">
      <c r="C284" s="17"/>
      <c r="D284" s="82"/>
    </row>
    <row r="285" spans="3:4" ht="12.75">
      <c r="C285" s="17"/>
      <c r="D285" s="82"/>
    </row>
    <row r="286" spans="3:4" ht="12.75">
      <c r="C286" s="17"/>
      <c r="D286" s="82"/>
    </row>
    <row r="287" spans="3:4" ht="12.75">
      <c r="C287" s="17"/>
      <c r="D287" s="82"/>
    </row>
    <row r="288" spans="3:4" ht="12.75">
      <c r="C288" s="142"/>
      <c r="D288" s="82"/>
    </row>
    <row r="289" spans="3:4" ht="12.75">
      <c r="C289" s="142"/>
      <c r="D289" s="82"/>
    </row>
    <row r="290" spans="3:4" ht="12.75">
      <c r="C290" s="21"/>
      <c r="D290" s="85"/>
    </row>
    <row r="291" spans="3:4" ht="12.75">
      <c r="C291" s="37"/>
      <c r="D291" s="143"/>
    </row>
    <row r="293" spans="1:3" ht="12.75">
      <c r="A293" s="1">
        <v>6</v>
      </c>
      <c r="C293" s="32" t="s">
        <v>188</v>
      </c>
    </row>
    <row r="294" spans="3:5" ht="12.75">
      <c r="C294" s="68" t="s">
        <v>84</v>
      </c>
      <c r="D294" s="70" t="s">
        <v>85</v>
      </c>
      <c r="E294" s="70"/>
    </row>
    <row r="295" spans="3:5" ht="24.75">
      <c r="C295" s="68"/>
      <c r="D295" s="45" t="s">
        <v>66</v>
      </c>
      <c r="E295" s="13" t="s">
        <v>67</v>
      </c>
    </row>
    <row r="296" spans="3:5" ht="12.75">
      <c r="C296" s="71" t="s">
        <v>189</v>
      </c>
      <c r="D296" s="29">
        <v>0</v>
      </c>
      <c r="E296" s="82">
        <v>0</v>
      </c>
    </row>
    <row r="297" spans="3:5" ht="12.75">
      <c r="C297" s="71" t="s">
        <v>190</v>
      </c>
      <c r="D297" s="29">
        <v>0</v>
      </c>
      <c r="E297" s="82">
        <v>0</v>
      </c>
    </row>
    <row r="298" spans="3:5" ht="12.75">
      <c r="C298" s="71" t="s">
        <v>191</v>
      </c>
      <c r="D298" s="29">
        <v>0</v>
      </c>
      <c r="E298" s="82">
        <v>0</v>
      </c>
    </row>
    <row r="299" spans="3:5" ht="12.75">
      <c r="C299" s="71" t="s">
        <v>192</v>
      </c>
      <c r="D299" s="29">
        <v>0</v>
      </c>
      <c r="E299" s="82">
        <v>0</v>
      </c>
    </row>
    <row r="300" spans="3:5" ht="12.75">
      <c r="C300" s="74" t="s">
        <v>34</v>
      </c>
      <c r="D300" s="34">
        <f>SUM(D296:D299)</f>
        <v>0</v>
      </c>
      <c r="E300" s="35">
        <f>SUM(E296:E299)</f>
        <v>0</v>
      </c>
    </row>
    <row r="305" spans="3:6" ht="15">
      <c r="C305" s="144"/>
      <c r="F305" s="144"/>
    </row>
    <row r="306" ht="15">
      <c r="F306" s="144"/>
    </row>
    <row r="307" ht="15">
      <c r="C307" s="144"/>
    </row>
    <row r="308" ht="15">
      <c r="C308" s="144"/>
    </row>
    <row r="309" ht="15">
      <c r="F309" s="144"/>
    </row>
    <row r="310" spans="3:6" ht="15">
      <c r="C310" s="144" t="s">
        <v>193</v>
      </c>
      <c r="F310" s="144"/>
    </row>
    <row r="311" ht="15">
      <c r="C311" s="145"/>
    </row>
    <row r="312" ht="15">
      <c r="C312" s="145"/>
    </row>
    <row r="313" ht="15">
      <c r="C313" s="145"/>
    </row>
  </sheetData>
  <mergeCells count="79">
    <mergeCell ref="C3:I3"/>
    <mergeCell ref="C5:I5"/>
    <mergeCell ref="C7:G7"/>
    <mergeCell ref="C8:D8"/>
    <mergeCell ref="E8:G8"/>
    <mergeCell ref="C9:D9"/>
    <mergeCell ref="E9:G9"/>
    <mergeCell ref="C10:D10"/>
    <mergeCell ref="E10:G10"/>
    <mergeCell ref="C11:D11"/>
    <mergeCell ref="E11:G11"/>
    <mergeCell ref="C14:G14"/>
    <mergeCell ref="D15:E15"/>
    <mergeCell ref="F15:G15"/>
    <mergeCell ref="D16:E16"/>
    <mergeCell ref="F16:G16"/>
    <mergeCell ref="C19:G19"/>
    <mergeCell ref="C20:C21"/>
    <mergeCell ref="D20:E21"/>
    <mergeCell ref="F20:G20"/>
    <mergeCell ref="D22:E22"/>
    <mergeCell ref="D23:E23"/>
    <mergeCell ref="C26:I26"/>
    <mergeCell ref="C36:K36"/>
    <mergeCell ref="C46:G46"/>
    <mergeCell ref="C47:C48"/>
    <mergeCell ref="D47:D48"/>
    <mergeCell ref="E47:F47"/>
    <mergeCell ref="G47:G48"/>
    <mergeCell ref="C53:G53"/>
    <mergeCell ref="C54:C55"/>
    <mergeCell ref="D54:D55"/>
    <mergeCell ref="E54:F54"/>
    <mergeCell ref="G54:G55"/>
    <mergeCell ref="C64:G64"/>
    <mergeCell ref="C70:J70"/>
    <mergeCell ref="C75:G75"/>
    <mergeCell ref="C76:C77"/>
    <mergeCell ref="D76:D77"/>
    <mergeCell ref="E76:F76"/>
    <mergeCell ref="G76:G77"/>
    <mergeCell ref="C88:I88"/>
    <mergeCell ref="C89:C92"/>
    <mergeCell ref="D89:G89"/>
    <mergeCell ref="H89:I90"/>
    <mergeCell ref="D90:E90"/>
    <mergeCell ref="F90:G90"/>
    <mergeCell ref="D91:I91"/>
    <mergeCell ref="C102:I102"/>
    <mergeCell ref="C103:C106"/>
    <mergeCell ref="D103:G103"/>
    <mergeCell ref="H103:I104"/>
    <mergeCell ref="D104:E104"/>
    <mergeCell ref="F104:G104"/>
    <mergeCell ref="D105:I105"/>
    <mergeCell ref="C117:E117"/>
    <mergeCell ref="C118:C119"/>
    <mergeCell ref="D118:E118"/>
    <mergeCell ref="C129:E129"/>
    <mergeCell ref="C130:C131"/>
    <mergeCell ref="D130:E130"/>
    <mergeCell ref="C137:E137"/>
    <mergeCell ref="C147:D147"/>
    <mergeCell ref="C154:E154"/>
    <mergeCell ref="C155:E155"/>
    <mergeCell ref="C156:D156"/>
    <mergeCell ref="C157:D157"/>
    <mergeCell ref="C160:D160"/>
    <mergeCell ref="C199:D199"/>
    <mergeCell ref="C202:C204"/>
    <mergeCell ref="C205:C206"/>
    <mergeCell ref="C209:C214"/>
    <mergeCell ref="C219:C220"/>
    <mergeCell ref="C264:E264"/>
    <mergeCell ref="C266:C267"/>
    <mergeCell ref="D266:E266"/>
    <mergeCell ref="C278:D278"/>
    <mergeCell ref="C294:C295"/>
    <mergeCell ref="D294:E294"/>
  </mergeCells>
  <printOptions/>
  <pageMargins left="0.7875" right="0.7875" top="0.9840277777777778" bottom="0.984027777777778" header="0.5118055555555556" footer="0.5118055555555556"/>
  <pageSetup horizontalDpi="300" verticalDpi="300" orientation="landscape" paperSize="9" scale="60"/>
  <headerFooter alignWithMargins="0">
    <oddFooter>&amp;CStrona &amp;P z &amp;N</oddFooter>
  </headerFooter>
  <rowBreaks count="8" manualBreakCount="8">
    <brk id="34" max="255" man="1"/>
    <brk id="68" max="255" man="1"/>
    <brk id="101" max="255" man="1"/>
    <brk id="127" max="255" man="1"/>
    <brk id="159" max="255" man="1"/>
    <brk id="198" max="255" man="1"/>
    <brk id="249" max="255" man="1"/>
    <brk id="277" max="255" man="1"/>
  </rowBreaks>
  <drawing r:id="rId4"/>
  <legacyDrawing r:id="rId3"/>
  <oleObjects>
    <oleObject progId="PBrush" shapeId="366448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/>
  <cp:lastPrinted>2010-03-28T10:52:05Z</cp:lastPrinted>
  <dcterms:created xsi:type="dcterms:W3CDTF">2005-02-07T16:33:39Z</dcterms:created>
  <dcterms:modified xsi:type="dcterms:W3CDTF">2008-02-11T15:49:54Z</dcterms:modified>
  <cp:category/>
  <cp:version/>
  <cp:contentType/>
  <cp:contentStatus/>
  <cp:revision>1</cp:revision>
</cp:coreProperties>
</file>